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675" firstSheet="2"/>
  </bookViews>
  <sheets>
    <sheet name="申报总表2026" sheetId="7" r:id="rId1"/>
    <sheet name="现场走访安排2026" sheetId="9" state="hidden" r:id="rId2"/>
    <sheet name="江西中洪博元生物技术有限公司" sheetId="10" state="hidden" r:id="rId3"/>
    <sheet name="Sheet1" sheetId="11" state="hidden" r:id="rId4"/>
    <sheet name="申报总表2023" sheetId="4" state="hidden" r:id="rId5"/>
    <sheet name="现场走访2023" sheetId="5" state="hidden" r:id="rId6"/>
    <sheet name="现场走访安排2023" sheetId="6" state="hidden" r:id="rId7"/>
    <sheet name="WpsReserved_CellImgList" sheetId="3" state="veryHidden" r:id="rId8"/>
  </sheets>
  <externalReferences>
    <externalReference r:id="rId9"/>
  </externalReferences>
  <definedNames>
    <definedName name="_xlnm._FilterDatabase" localSheetId="1" hidden="1">现场走访安排2026!$A$1:$D$35</definedName>
    <definedName name="_xlnm._FilterDatabase" localSheetId="3" hidden="1">Sheet1!$L$1:$M$14</definedName>
    <definedName name="_xlnm._FilterDatabase" localSheetId="4" hidden="1">申报总表2023!$A$1:$I$55</definedName>
    <definedName name="_xlnm._FilterDatabase" localSheetId="5" hidden="1">现场走访2023!$A$1:$G$52</definedName>
    <definedName name="_xlnm._FilterDatabase" localSheetId="6" hidden="1">现场走访安排2023!$A$1:$D$39</definedName>
    <definedName name="_xlnm._FilterDatabase" localSheetId="0" hidden="1">申报总表2026!$A$2:$D$48</definedName>
    <definedName name="_xlnm.Print_Area" localSheetId="4">申报总表2023!$A$1:$I$55</definedName>
    <definedName name="_xlnm.Print_Area" localSheetId="0">申报总表2026!$A$1:$D$48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/>
</file>

<file path=xl/sharedStrings.xml><?xml version="1.0" encoding="utf-8"?>
<sst xmlns="http://schemas.openxmlformats.org/spreadsheetml/2006/main" count="1578" uniqueCount="789">
  <si>
    <r>
      <rPr>
        <sz val="24"/>
        <rFont val="Arial"/>
        <charset val="204"/>
      </rPr>
      <t>2025</t>
    </r>
    <r>
      <rPr>
        <sz val="24"/>
        <rFont val="方正书宋_GBK"/>
        <charset val="204"/>
      </rPr>
      <t>年度《关于加快生物医药产业高质量发展的实施意见》涉工信领域政策拟兑现企业名单</t>
    </r>
  </si>
  <si>
    <t>序号</t>
  </si>
  <si>
    <t>所在县区</t>
  </si>
  <si>
    <t>企业名称</t>
  </si>
  <si>
    <t>申报政策条款</t>
  </si>
  <si>
    <r>
      <rPr>
        <sz val="16"/>
        <rFont val="方正仿宋_GBK"/>
        <charset val="134"/>
      </rPr>
      <t>新建区</t>
    </r>
  </si>
  <si>
    <r>
      <rPr>
        <sz val="16"/>
        <rFont val="方正仿宋_GBK"/>
        <charset val="134"/>
      </rPr>
      <t>江西鹿百福医药连锁有限公司</t>
    </r>
  </si>
  <si>
    <r>
      <rPr>
        <sz val="16"/>
        <rFont val="方正仿宋_GBK"/>
        <charset val="134"/>
      </rPr>
      <t>第</t>
    </r>
    <r>
      <rPr>
        <sz val="16"/>
        <rFont val="FreeSerif"/>
        <charset val="134"/>
      </rPr>
      <t>7</t>
    </r>
    <r>
      <rPr>
        <sz val="16"/>
        <rFont val="方正仿宋_GBK"/>
        <charset val="134"/>
      </rPr>
      <t>条：支持药品经营企业</t>
    </r>
    <r>
      <rPr>
        <sz val="16"/>
        <rFont val="FreeSerif"/>
        <charset val="134"/>
      </rPr>
      <t>“</t>
    </r>
    <r>
      <rPr>
        <sz val="16"/>
        <rFont val="方正仿宋_GBK"/>
        <charset val="134"/>
      </rPr>
      <t>批零一体化</t>
    </r>
    <r>
      <rPr>
        <sz val="16"/>
        <rFont val="FreeSerif"/>
        <charset val="134"/>
      </rPr>
      <t>”</t>
    </r>
    <r>
      <rPr>
        <sz val="16"/>
        <rFont val="方正仿宋_GBK"/>
        <charset val="134"/>
      </rPr>
      <t>试点</t>
    </r>
  </si>
  <si>
    <r>
      <rPr>
        <sz val="16"/>
        <rFont val="方正仿宋_GBK"/>
        <charset val="134"/>
      </rPr>
      <t>江西马应龙美康药业有限公司</t>
    </r>
  </si>
  <si>
    <r>
      <rPr>
        <sz val="16"/>
        <rFont val="方正仿宋_GBK"/>
        <charset val="134"/>
      </rPr>
      <t>第</t>
    </r>
    <r>
      <rPr>
        <sz val="16"/>
        <rFont val="FreeSerif"/>
        <charset val="134"/>
      </rPr>
      <t>2</t>
    </r>
    <r>
      <rPr>
        <sz val="16"/>
        <rFont val="方正仿宋_GBK"/>
        <charset val="134"/>
      </rPr>
      <t>条：支持新医疗器械开发</t>
    </r>
  </si>
  <si>
    <r>
      <rPr>
        <sz val="16"/>
        <rFont val="方正仿宋_GBK"/>
        <charset val="134"/>
      </rPr>
      <t>安义县</t>
    </r>
  </si>
  <si>
    <r>
      <rPr>
        <sz val="16"/>
        <rFont val="方正仿宋_GBK"/>
        <charset val="134"/>
      </rPr>
      <t>江西派尼生物药业有限公司</t>
    </r>
  </si>
  <si>
    <r>
      <rPr>
        <sz val="16"/>
        <rFont val="方正仿宋_GBK"/>
        <charset val="134"/>
      </rPr>
      <t>第</t>
    </r>
    <r>
      <rPr>
        <sz val="16"/>
        <rFont val="FreeSerif"/>
        <charset val="134"/>
      </rPr>
      <t>5</t>
    </r>
    <r>
      <rPr>
        <sz val="16"/>
        <rFont val="方正仿宋_GBK"/>
        <charset val="134"/>
      </rPr>
      <t>条：加快培育大品种大品牌</t>
    </r>
  </si>
  <si>
    <r>
      <rPr>
        <sz val="16"/>
        <rFont val="方正仿宋_GBK"/>
        <charset val="134"/>
      </rPr>
      <t>南昌县</t>
    </r>
  </si>
  <si>
    <r>
      <rPr>
        <sz val="16"/>
        <rFont val="方正仿宋_GBK"/>
        <charset val="134"/>
      </rPr>
      <t>江西三鑫医疗科技股份有限公司</t>
    </r>
  </si>
  <si>
    <r>
      <rPr>
        <sz val="16"/>
        <rFont val="方正仿宋_GBK"/>
        <charset val="134"/>
      </rPr>
      <t>第</t>
    </r>
    <r>
      <rPr>
        <sz val="16"/>
        <rFont val="FreeSerif"/>
        <charset val="134"/>
      </rPr>
      <t>10</t>
    </r>
    <r>
      <rPr>
        <sz val="16"/>
        <rFont val="方正仿宋_GBK"/>
        <charset val="134"/>
      </rPr>
      <t>条：支持新产品产业化</t>
    </r>
  </si>
  <si>
    <r>
      <rPr>
        <sz val="16"/>
        <rFont val="方正仿宋_GBK"/>
        <charset val="134"/>
      </rPr>
      <t>江西博恩锐尔生物科技有限公司</t>
    </r>
  </si>
  <si>
    <r>
      <rPr>
        <sz val="16"/>
        <rFont val="方正仿宋_GBK"/>
        <charset val="134"/>
      </rPr>
      <t>南昌元合泽众科技有限公司</t>
    </r>
  </si>
  <si>
    <r>
      <rPr>
        <sz val="16"/>
        <rFont val="方正仿宋_GBK"/>
        <charset val="134"/>
      </rPr>
      <t>江西钶维肽生物科技有限公司</t>
    </r>
  </si>
  <si>
    <r>
      <rPr>
        <sz val="16"/>
        <rFont val="方正仿宋_GBK"/>
        <charset val="134"/>
      </rPr>
      <t>江西制药有限责任公司</t>
    </r>
  </si>
  <si>
    <r>
      <rPr>
        <sz val="16"/>
        <rFont val="方正仿宋_GBK"/>
        <charset val="134"/>
      </rPr>
      <t>江西呈图康科技有限公司</t>
    </r>
  </si>
  <si>
    <r>
      <rPr>
        <sz val="16"/>
        <rFont val="方正仿宋_GBK"/>
        <charset val="134"/>
      </rPr>
      <t>第</t>
    </r>
    <r>
      <rPr>
        <sz val="16"/>
        <rFont val="FreeSerif"/>
        <charset val="134"/>
      </rPr>
      <t>12</t>
    </r>
    <r>
      <rPr>
        <sz val="16"/>
        <rFont val="方正仿宋_GBK"/>
        <charset val="134"/>
      </rPr>
      <t>条：支持产业公共服务平台建设</t>
    </r>
  </si>
  <si>
    <r>
      <rPr>
        <sz val="16"/>
        <rFont val="方正仿宋_GBK"/>
        <charset val="134"/>
      </rPr>
      <t>江西中洪博元生物技术有限公司</t>
    </r>
  </si>
  <si>
    <r>
      <rPr>
        <sz val="16"/>
        <rFont val="方正仿宋_GBK"/>
        <charset val="134"/>
      </rPr>
      <t>经开区</t>
    </r>
  </si>
  <si>
    <r>
      <rPr>
        <sz val="16"/>
        <rFont val="方正仿宋_GBK"/>
        <charset val="134"/>
      </rPr>
      <t>南昌立健药业有限公司</t>
    </r>
  </si>
  <si>
    <r>
      <rPr>
        <sz val="16"/>
        <rFont val="方正仿宋_GBK"/>
        <charset val="134"/>
      </rPr>
      <t>第</t>
    </r>
    <r>
      <rPr>
        <sz val="16"/>
        <rFont val="FreeSerif"/>
        <charset val="134"/>
      </rPr>
      <t>3</t>
    </r>
    <r>
      <rPr>
        <sz val="16"/>
        <rFont val="方正仿宋_GBK"/>
        <charset val="134"/>
      </rPr>
      <t>条：支持化学药仿制药一致性评价</t>
    </r>
  </si>
  <si>
    <r>
      <rPr>
        <sz val="16"/>
        <rFont val="方正仿宋_GBK"/>
        <charset val="134"/>
      </rPr>
      <t>江西朴拙医疗设备有限公司</t>
    </r>
  </si>
  <si>
    <r>
      <rPr>
        <sz val="16"/>
        <rFont val="方正仿宋_GBK"/>
        <charset val="134"/>
      </rPr>
      <t>江西日瑞医疗设备有限公司</t>
    </r>
  </si>
  <si>
    <t>青山湖区</t>
  </si>
  <si>
    <r>
      <rPr>
        <sz val="16"/>
        <rFont val="方正仿宋_GBK"/>
        <charset val="134"/>
      </rPr>
      <t>南昌市医疗器械协会</t>
    </r>
  </si>
  <si>
    <r>
      <rPr>
        <sz val="16"/>
        <rFont val="方正仿宋_GBK"/>
        <charset val="134"/>
      </rPr>
      <t>第</t>
    </r>
    <r>
      <rPr>
        <sz val="16"/>
        <rFont val="FreeSerif"/>
        <charset val="134"/>
      </rPr>
      <t>13</t>
    </r>
    <r>
      <rPr>
        <sz val="16"/>
        <rFont val="方正仿宋_GBK"/>
        <charset val="134"/>
      </rPr>
      <t>条：支持行业协会开展活动</t>
    </r>
  </si>
  <si>
    <r>
      <rPr>
        <sz val="16"/>
        <rFont val="方正仿宋_GBK"/>
        <charset val="134"/>
      </rPr>
      <t>高新区</t>
    </r>
  </si>
  <si>
    <r>
      <rPr>
        <sz val="16"/>
        <rFont val="方正仿宋_GBK"/>
        <charset val="134"/>
      </rPr>
      <t>江西艾施特制药有限公司</t>
    </r>
  </si>
  <si>
    <r>
      <rPr>
        <sz val="16"/>
        <rFont val="方正仿宋_GBK"/>
        <charset val="134"/>
      </rPr>
      <t>江西泰吉立生物医药科技有限公司</t>
    </r>
  </si>
  <si>
    <r>
      <rPr>
        <sz val="16"/>
        <rFont val="方正仿宋_GBK"/>
        <charset val="134"/>
      </rPr>
      <t>第</t>
    </r>
    <r>
      <rPr>
        <sz val="16"/>
        <rFont val="FreeSerif"/>
        <charset val="134"/>
      </rPr>
      <t>1</t>
    </r>
    <r>
      <rPr>
        <sz val="16"/>
        <rFont val="方正仿宋_GBK"/>
        <charset val="134"/>
      </rPr>
      <t>条：支持新药开发</t>
    </r>
  </si>
  <si>
    <r>
      <rPr>
        <sz val="16"/>
        <rFont val="方正仿宋_GBK"/>
        <charset val="134"/>
      </rPr>
      <t>南昌真桥齿研技术有限公司</t>
    </r>
  </si>
  <si>
    <r>
      <rPr>
        <sz val="16"/>
        <rFont val="方正仿宋_GBK"/>
        <charset val="134"/>
      </rPr>
      <t>南昌华安众辉健康科技股份有限公司</t>
    </r>
  </si>
  <si>
    <r>
      <rPr>
        <sz val="16"/>
        <rFont val="方正仿宋_GBK"/>
        <charset val="134"/>
      </rPr>
      <t>江西迪迅生物基因工程有限公司</t>
    </r>
  </si>
  <si>
    <r>
      <rPr>
        <sz val="16"/>
        <rFont val="方正仿宋_GBK"/>
        <charset val="134"/>
      </rPr>
      <t>江西省科星生物工程有限公司</t>
    </r>
  </si>
  <si>
    <r>
      <rPr>
        <sz val="16"/>
        <rFont val="方正仿宋_GBK"/>
        <charset val="134"/>
      </rPr>
      <t>江西闪亮制药有限公司</t>
    </r>
  </si>
  <si>
    <r>
      <rPr>
        <sz val="16"/>
        <rFont val="方正仿宋_GBK"/>
        <charset val="134"/>
      </rPr>
      <t>江西赛基生物技术有限公司</t>
    </r>
  </si>
  <si>
    <r>
      <rPr>
        <sz val="16"/>
        <rFont val="方正仿宋_GBK"/>
        <charset val="134"/>
      </rPr>
      <t>江西德普生物技术有限公司</t>
    </r>
  </si>
  <si>
    <r>
      <rPr>
        <sz val="16"/>
        <rFont val="方正仿宋_GBK"/>
        <charset val="134"/>
      </rPr>
      <t>江西浩然生物制药有限公司</t>
    </r>
  </si>
  <si>
    <r>
      <rPr>
        <sz val="16"/>
        <rFont val="方正仿宋_GBK"/>
        <charset val="134"/>
      </rPr>
      <t>江西瑞济生物工程技术股份有限公司</t>
    </r>
  </si>
  <si>
    <r>
      <rPr>
        <sz val="16"/>
        <rFont val="方正仿宋_GBK"/>
        <charset val="134"/>
      </rPr>
      <t>江西安联医疗器械有限公司</t>
    </r>
  </si>
  <si>
    <r>
      <rPr>
        <sz val="16"/>
        <rFont val="方正仿宋_GBK"/>
        <charset val="134"/>
      </rPr>
      <t>江西</t>
    </r>
    <r>
      <rPr>
        <sz val="16"/>
        <rFont val="FreeSerif"/>
        <charset val="134"/>
      </rPr>
      <t>3L</t>
    </r>
    <r>
      <rPr>
        <sz val="16"/>
        <rFont val="方正仿宋_GBK"/>
        <charset val="134"/>
      </rPr>
      <t>医用制品集团股份有限公司</t>
    </r>
  </si>
  <si>
    <r>
      <rPr>
        <sz val="16"/>
        <rFont val="方正仿宋_GBK"/>
        <charset val="134"/>
      </rPr>
      <t>南昌谱迪生物科技有限公司</t>
    </r>
  </si>
  <si>
    <t>区域</t>
  </si>
  <si>
    <t>单位</t>
  </si>
  <si>
    <t>地址</t>
  </si>
  <si>
    <t>沟通安排时间</t>
  </si>
  <si>
    <t>南昌县</t>
  </si>
  <si>
    <t>江西三鑫医疗科技股份有限公司</t>
  </si>
  <si>
    <t>江西省南昌县小蓝经济开发区富山大道999号</t>
  </si>
  <si>
    <t>上午</t>
  </si>
  <si>
    <t>姜威/18279129605</t>
  </si>
  <si>
    <t>江西钶维肽生物科技有限公司</t>
  </si>
  <si>
    <t>江西省南昌市南昌县小蓝经济技术开发区富山大道999号</t>
  </si>
  <si>
    <t>下午</t>
  </si>
  <si>
    <t>江西呈图康科技有限公司</t>
  </si>
  <si>
    <t>江西博恩锐尔生物科技有限公司</t>
  </si>
  <si>
    <t>江西省南昌市南昌县小蓝经济技术开发区汇仁大道266号4栋</t>
  </si>
  <si>
    <t>余志鹏/13270731918</t>
  </si>
  <si>
    <t>江西制药有限责任公司</t>
  </si>
  <si>
    <t>江西省南昌市南昌县小蓝工业园汇仁西大道758号</t>
  </si>
  <si>
    <t>南昌元合泽众科技有限公司</t>
  </si>
  <si>
    <t>江西省南昌市南昌县小蓝经济技术开发区小蓝中大道346号11B栋</t>
  </si>
  <si>
    <t>刘德庆/18870076623</t>
  </si>
  <si>
    <t>江西中洪博元生物技术有限公司</t>
  </si>
  <si>
    <t>江西省南昌市南昌县小蓝经济技术开发区小蓝中大道346号16栋</t>
  </si>
  <si>
    <t>高新区</t>
  </si>
  <si>
    <t>江西艾施特制药有限公司</t>
  </si>
  <si>
    <t>江西省南昌市南昌高新技术产业开发区瑶湖北大道3333号济民可信总部及新药产业化基地项目（一期）质检楼1层</t>
  </si>
  <si>
    <t>张笑蓉/18170569046</t>
  </si>
  <si>
    <t>华润江中药业股份有限公司</t>
  </si>
  <si>
    <t>江西省南昌市高新区火炬大道788号</t>
  </si>
  <si>
    <t>南昌弘益药业有限公司</t>
  </si>
  <si>
    <t>江西省南昌市高新技术产业开发区高新区火炬大街789号</t>
  </si>
  <si>
    <t>改报先进制造业项目，不用去现场</t>
  </si>
  <si>
    <t>江西3L医用制品集团股份有限公司</t>
  </si>
  <si>
    <t>江西省南昌市高新开发区火炬大街599号</t>
  </si>
  <si>
    <t>李玉华/15870671722</t>
  </si>
  <si>
    <t>江西泰吉立生物医药科技有限公司</t>
  </si>
  <si>
    <t>江西省南昌市南昌高新技术产业开发区昌东镇太常路159号办公研发楼</t>
  </si>
  <si>
    <t>江西浩然生物制药有限公司</t>
  </si>
  <si>
    <t>江西省南昌市高新技术产业开发区尤口路369号</t>
  </si>
  <si>
    <t>上午尚宏华/15797832109</t>
  </si>
  <si>
    <t>江西瑞济生物工程技术股份有限公司</t>
  </si>
  <si>
    <t>江西省南昌市南昌高新技术产业开发区太常路498号</t>
  </si>
  <si>
    <t>江西省科星生物工程有限公司</t>
  </si>
  <si>
    <t>江西省南昌市南昌高新技术产业开发区天祥大道2799号（南昌佳海产业园）第180、181#楼181#101室</t>
  </si>
  <si>
    <t>南昌真桥齿研技术有限公司</t>
  </si>
  <si>
    <t>江西省南昌市南昌高新技术产业开发区天祥大道2799号南昌佳海产业园138-143A#、190-1至190-11#楼142#101室</t>
  </si>
  <si>
    <t>黄鹃/15907013858</t>
  </si>
  <si>
    <t>南昌华安众辉健康科技股份有限公司</t>
  </si>
  <si>
    <t>江西省南昌市南昌高新技术产业开发区创新一路59号5号楼</t>
  </si>
  <si>
    <t>江西闪亮制药有限公司</t>
  </si>
  <si>
    <t>江西省南昌市高新开发区京东北大道399号</t>
  </si>
  <si>
    <t>钱露/18807094112</t>
  </si>
  <si>
    <t>江西德普生物技术有限公司</t>
  </si>
  <si>
    <t>江西省南昌市南昌高新技术产业开发区昌东大道8899号5#多层标准厂房三楼</t>
  </si>
  <si>
    <t>丁扬/13720262670</t>
  </si>
  <si>
    <t>江西乐成欣生生物技术研究有限责任公司</t>
  </si>
  <si>
    <t>江西省南昌市南昌高新技术产业开发区艾溪湖北路269号南昌高层次人才产业园8栋9楼</t>
  </si>
  <si>
    <t>陈勋/18162235288</t>
  </si>
  <si>
    <t>江西思维智光医疗科技有限公司</t>
  </si>
  <si>
    <t>江西省南昌市南昌高新技术产业开发区艾溪湖北路688号中兴南昌科技园10#厂房1层</t>
  </si>
  <si>
    <t>鲍颖/15170459429</t>
  </si>
  <si>
    <r>
      <rPr>
        <sz val="10"/>
        <rFont val="SimSun"/>
        <charset val="134"/>
      </rPr>
      <t>江西迪</t>
    </r>
    <r>
      <rPr>
        <sz val="10"/>
        <color rgb="FFFF0000"/>
        <rFont val="SimSun"/>
        <charset val="134"/>
      </rPr>
      <t>迅</t>
    </r>
    <r>
      <rPr>
        <sz val="10"/>
        <rFont val="SimSun"/>
        <charset val="134"/>
      </rPr>
      <t>生物基因工程有限公司</t>
    </r>
  </si>
  <si>
    <t>江西省南昌市南昌高新技术产业开发区艾溪湖北路688号9号楼南201室</t>
  </si>
  <si>
    <t>祝梦婷/13739283540</t>
  </si>
  <si>
    <t>江西赛基生物技术有限公司</t>
  </si>
  <si>
    <t>江西省南昌市南昌高新技术产业开发区创新一路59号6号厂房1-5层</t>
  </si>
  <si>
    <t>江西安联医疗器械有限公司</t>
  </si>
  <si>
    <t>江西省南昌市高新技术产业开发区创新三路799号C号厂房二楼</t>
  </si>
  <si>
    <t>魏琴/13970869791</t>
  </si>
  <si>
    <t>南昌思之创医疗用品有限公司</t>
  </si>
  <si>
    <t>江西省南昌市南昌高新技术产业开发区天祥大道2799号南昌佳海产业园二期123栋405室</t>
  </si>
  <si>
    <t>不是省内空白，不用去现场</t>
  </si>
  <si>
    <r>
      <rPr>
        <sz val="10"/>
        <color rgb="FFFF0000"/>
        <rFont val="SimSun"/>
        <charset val="134"/>
      </rPr>
      <t>南昌谱</t>
    </r>
    <r>
      <rPr>
        <sz val="10"/>
        <rFont val="SimSun"/>
        <charset val="134"/>
      </rPr>
      <t>迪生物科技有限公司</t>
    </r>
  </si>
  <si>
    <t>江西省南昌市南昌高新技术产业开发区高新大道555号五分类血液分析仪生产楼三楼北</t>
  </si>
  <si>
    <t>黄爱华/18861012788</t>
  </si>
  <si>
    <t>线上</t>
  </si>
  <si>
    <t>经开区</t>
  </si>
  <si>
    <t>江西华庐临生物科技有限公司</t>
  </si>
  <si>
    <t>江西省南昌市南昌经济技术开发区经开大道1388号赛维莱国际企业城研发生产厂房9#3楼</t>
  </si>
  <si>
    <t>南昌立健药业有限公司</t>
  </si>
  <si>
    <t>江西省南昌经济技术开发区龙潭路22号</t>
  </si>
  <si>
    <t>江西朴拙医疗设备有限公司</t>
  </si>
  <si>
    <t>江西省南昌市南昌经济技术开发区秀先路299号智能制造产业园管理服务楼九楼和一楼西大厅A区</t>
  </si>
  <si>
    <t>江西日瑞医疗设备有限公司</t>
  </si>
  <si>
    <t>江西省南昌市临空经济区港隆路520号联东临空科技园1栋1-2楼</t>
  </si>
  <si>
    <t>新建区</t>
  </si>
  <si>
    <t>江西鹿百福医药连锁有限公司</t>
  </si>
  <si>
    <t>江西省南昌市新建区经开区宁远大街1230号(高科制造产业园)30#1 四楼</t>
  </si>
  <si>
    <t>不用去现场</t>
  </si>
  <si>
    <t>江西马应龙美康药业有限公司</t>
  </si>
  <si>
    <t>江西省南昌市新建区长堎外商投资工业区物华路258号</t>
  </si>
  <si>
    <t>√</t>
  </si>
  <si>
    <t>安义县</t>
  </si>
  <si>
    <t>江西派尼生物药业有限公司</t>
  </si>
  <si>
    <t>江西省南昌市安义县工业园区凤凰东路47号</t>
  </si>
  <si>
    <t>青山湖区代报</t>
  </si>
  <si>
    <t>南昌市医疗器械协会</t>
  </si>
  <si>
    <t>江西省南昌市青山湖区南京东路898号医药谷六楼A05-1</t>
  </si>
  <si>
    <t>樊洁/13870899332</t>
  </si>
  <si>
    <t xml:space="preserve"> </t>
  </si>
  <si>
    <t>客户</t>
  </si>
  <si>
    <t>合同编号</t>
  </si>
  <si>
    <t>发票抬头</t>
  </si>
  <si>
    <t>发票号</t>
  </si>
  <si>
    <t>开票金额
 （不含税金额）</t>
  </si>
  <si>
    <t>开票金额
（价税合计）</t>
  </si>
  <si>
    <t>实际编号</t>
  </si>
  <si>
    <t>胡嘉俊</t>
  </si>
  <si>
    <t>F20230919017</t>
  </si>
  <si>
    <t>南京同诺康医药科技有限公司
91320115MA27D01X43</t>
  </si>
  <si>
    <t>25362000000132843807</t>
  </si>
  <si>
    <t>25362000000107700476</t>
  </si>
  <si>
    <t>睿诺医疗科技(上海)有限公司-马法书</t>
  </si>
  <si>
    <t>F20241014014</t>
  </si>
  <si>
    <t>睿诺医疗科技(上海)有限公司
91310115MA1K3BFC71</t>
  </si>
  <si>
    <t>25362000000057055003</t>
  </si>
  <si>
    <t>容诺医疗科技(上海)有限公司-马法书</t>
  </si>
  <si>
    <t>睿诺医疗科技(上海)有限公司
91310115MAIK3BFC71</t>
  </si>
  <si>
    <t>25362000000056979951</t>
  </si>
  <si>
    <t>客诺医疗科技(上海)有限公司-马法书</t>
  </si>
  <si>
    <t>25362000000013562316</t>
  </si>
  <si>
    <t>苏州血雾生物科技有限公司纪怡冰</t>
  </si>
  <si>
    <t>F20241125006</t>
  </si>
  <si>
    <t>苏州血罪生物科技有限公司
91320594MA268CEX23</t>
  </si>
  <si>
    <t>25362000000058434875</t>
  </si>
  <si>
    <t>北京泰德制药股份有限公司</t>
  </si>
  <si>
    <t>CR0202502200009</t>
  </si>
  <si>
    <t>北京泰德制药股份有限公司
911103026000314683</t>
  </si>
  <si>
    <t>25362000000030346824</t>
  </si>
  <si>
    <t>北京泰德俐药辰份有限公司</t>
  </si>
  <si>
    <t>CRO202502200009</t>
  </si>
  <si>
    <t>25362000000023968198</t>
  </si>
  <si>
    <t>25362000000016298029</t>
  </si>
  <si>
    <t>上海华奥泰生物药业股份有限公司</t>
  </si>
  <si>
    <t>CR0202502080007</t>
  </si>
  <si>
    <t>上海华奥泰生物药业股份有限公司
91310115078133145H</t>
  </si>
  <si>
    <t>25362000000049927155</t>
  </si>
  <si>
    <t>上海华舆泰生物药业股份有限公司</t>
  </si>
  <si>
    <t>25362000000015975132</t>
  </si>
  <si>
    <t>上海海天医药科技开发有限公司</t>
  </si>
  <si>
    <t>CR0202503280015</t>
  </si>
  <si>
    <t>上海海天医药科技开发有限公司
913101156317531640</t>
  </si>
  <si>
    <t>25362000000027692867</t>
  </si>
  <si>
    <t>杭州领业医药科技有限公司</t>
  </si>
  <si>
    <t>CR0202503170012</t>
  </si>
  <si>
    <t>杭州领业医药科技有限公司
913301015605627061</t>
  </si>
  <si>
    <t>25362000000036596836</t>
  </si>
  <si>
    <t>25362000000025292832</t>
  </si>
  <si>
    <t>上海光声制药有限公司</t>
  </si>
  <si>
    <t>CRO202503110011</t>
  </si>
  <si>
    <t>上海光声制药有限公司
91310115MA1HACT65B</t>
  </si>
  <si>
    <t>25362000000094646478</t>
  </si>
  <si>
    <t>CR0202503110011</t>
  </si>
  <si>
    <t>25362000000071418210</t>
  </si>
  <si>
    <t>25362000000022878925</t>
  </si>
  <si>
    <t>映恩生物科技(上海)有限公司</t>
  </si>
  <si>
    <t>CR0202503280014</t>
  </si>
  <si>
    <t>映恩生物制药(苏州)有限公司
91320594MA212LW38U</t>
  </si>
  <si>
    <t>25362000000059939131</t>
  </si>
  <si>
    <t>CRO202503280014</t>
  </si>
  <si>
    <t>映思生物制药(苏州)有限公司
91320594MA212LW38U</t>
  </si>
  <si>
    <t>25362000000059939026</t>
  </si>
  <si>
    <t>25362000000032406306</t>
  </si>
  <si>
    <t>上海萨特丽生物科技有限公司</t>
  </si>
  <si>
    <t>CRO202504030016</t>
  </si>
  <si>
    <t>上海萨特丽生物科技有限公司
913101125ACX74F38R</t>
  </si>
  <si>
    <t>25362000000065256905</t>
  </si>
  <si>
    <t>CR0202504030016</t>
  </si>
  <si>
    <t>上海萨特丽生物科技有限公司
91310112MACX74F38R</t>
  </si>
  <si>
    <t>25362000000031668894</t>
  </si>
  <si>
    <t>北京盈科瑞生物医药研究有限公司</t>
  </si>
  <si>
    <t>CR0202504140018</t>
  </si>
  <si>
    <t>盈科瑞(天津)创新医药研究有
限公司91120116581318729C</t>
  </si>
  <si>
    <t>25362000000124036267</t>
  </si>
  <si>
    <t>北京盘科璃生物医药研究有限公司</t>
  </si>
  <si>
    <t>CRO202504140018</t>
  </si>
  <si>
    <t>盈科瑞(天津)创新医药研究有限
公司91120116581318729C</t>
  </si>
  <si>
    <t>2536200000003487331</t>
  </si>
  <si>
    <t>沈阳华摩药物研究有限公司</t>
  </si>
  <si>
    <t>CR0202504220019</t>
  </si>
  <si>
    <t>沈阳华奉药物研究有限公司
91210102243762309L</t>
  </si>
  <si>
    <t>25362000000104291758</t>
  </si>
  <si>
    <t>沈阳华奉药物研究有限公司</t>
  </si>
  <si>
    <t>沈阳华泰药物研究有限公司
91210102243762309L</t>
  </si>
  <si>
    <t>25362000000037768971</t>
  </si>
  <si>
    <t>CRO202505060021</t>
  </si>
  <si>
    <t>25362000000075903359</t>
  </si>
  <si>
    <t>CR0202505060021</t>
  </si>
  <si>
    <t>25362000000042857787</t>
  </si>
  <si>
    <t>青岛中科未来健康研究院有限公司</t>
  </si>
  <si>
    <t>CRO202505080022</t>
  </si>
  <si>
    <t>北京中科先行医疗科技有限公司
91110114MADE9PWH3A</t>
  </si>
  <si>
    <t>25362000000079019428</t>
  </si>
  <si>
    <t>北京中科先行医疗科技有限公司
91110114MADE9PW13A</t>
  </si>
  <si>
    <t>25362000000045771829</t>
  </si>
  <si>
    <t>苏州血算生物科技有限公司纪怡冰</t>
  </si>
  <si>
    <t>F20250509005</t>
  </si>
  <si>
    <t>苏州血界生物科技有限公司
91320594MA268GEX23</t>
  </si>
  <si>
    <t>25362000000132816735</t>
  </si>
  <si>
    <t>苏州血粟生物科技有限公司
91320594MA268GEX23</t>
  </si>
  <si>
    <t>25362000000044028735</t>
  </si>
  <si>
    <t>上海科睐杰生物技术有限公司</t>
  </si>
  <si>
    <t>CR0202505120024</t>
  </si>
  <si>
    <t>上海科味杰生物技术有限公司
91310115MAEDXHLF4L</t>
  </si>
  <si>
    <t>25362000000131447099</t>
  </si>
  <si>
    <t>上海科味杰生物技术有限公司</t>
  </si>
  <si>
    <t>上海科睐杰生物技术有限公司
91310115MAEDXHUF4L</t>
  </si>
  <si>
    <t>25362000000047269238</t>
  </si>
  <si>
    <t>无每突拓医药科技有限责任公司</t>
  </si>
  <si>
    <t>CR0202505130025</t>
  </si>
  <si>
    <t>无锡奕拓医药科技有限贵任公司
91320214MACRJPEH3D</t>
  </si>
  <si>
    <t>25362000000094618742</t>
  </si>
  <si>
    <t>无锡奕拓医药科技有限贲任公司</t>
  </si>
  <si>
    <t>无锡奕拓医药科技有限责任公司
91320214MACRJPEH3D</t>
  </si>
  <si>
    <t>25362000000075942492</t>
  </si>
  <si>
    <t>无锡奕拓医药科技有限责任公司</t>
  </si>
  <si>
    <t>25362000000047318633</t>
  </si>
  <si>
    <t>上海华奥泰生物药业版份有限公司</t>
  </si>
  <si>
    <t>CRO202505210028</t>
  </si>
  <si>
    <t>上海华奥泰生物药业股份有限公
司91310115078133145H</t>
  </si>
  <si>
    <t>25362000000104010044</t>
  </si>
  <si>
    <t>CR0202505210028</t>
  </si>
  <si>
    <t>25362000000056561265</t>
  </si>
  <si>
    <t>沈阳华泰药物研究有限公司</t>
  </si>
  <si>
    <t>CR0202505200027</t>
  </si>
  <si>
    <t>沈阳华泰药物研兖有限公司
91210102243762309L
开户行：【招商银行南湖支行】</t>
  </si>
  <si>
    <t>25362000000115900800</t>
  </si>
  <si>
    <t>沈阳华泰药物研究有限公司王婷婷</t>
  </si>
  <si>
    <t>25362000000048934408</t>
  </si>
  <si>
    <t>CRO202506230032</t>
  </si>
  <si>
    <t>呋恩生物科技(上海)有限公司
91310115MA1K4JOHXF</t>
  </si>
  <si>
    <t>25362000000089046586</t>
  </si>
  <si>
    <t>殃思生物科技(上海)有限公司</t>
  </si>
  <si>
    <t>CR0202506230032</t>
  </si>
  <si>
    <t>映思生物科技(上海)有限公司
91310115MAIK4JOHXF</t>
  </si>
  <si>
    <t>25362000000070043549</t>
  </si>
  <si>
    <t>映思生物科技(上海)有限公司</t>
  </si>
  <si>
    <t>CRO202506230033</t>
  </si>
  <si>
    <t>映恩生物科技(上海)有限公司
91310115MA1K4JOIXF</t>
  </si>
  <si>
    <t>25362000000088987761</t>
  </si>
  <si>
    <t>CR0202506230033</t>
  </si>
  <si>
    <t>映恩生物科技(上海)有限公司
91310115MA1K4JOHXF</t>
  </si>
  <si>
    <t>25362000000070025657</t>
  </si>
  <si>
    <t>江苏知原药业股份有限公司</t>
  </si>
  <si>
    <t>CR0202507010034</t>
  </si>
  <si>
    <t>江苏知原药业股份有限公司
913202057132896414</t>
  </si>
  <si>
    <t>25362000000068312683</t>
  </si>
  <si>
    <t>苏州诺普再生医学有限公司焦凯</t>
  </si>
  <si>
    <t>F20250704002</t>
  </si>
  <si>
    <t>苏州诺普再生医学有限公司
91320594VAIMCCKL43</t>
  </si>
  <si>
    <t>25362000000070757364</t>
  </si>
  <si>
    <t>F20250630008</t>
  </si>
  <si>
    <t>苏州诺普再生医学有限公司
91320594MA1MUCKL43</t>
  </si>
  <si>
    <t>25362000000072889609</t>
  </si>
  <si>
    <t>25362000000064454826</t>
  </si>
  <si>
    <t>思康睿奇(上海)药业有限公司</t>
  </si>
  <si>
    <t>CRO202505300030</t>
  </si>
  <si>
    <t>思康睿奇(上海)药业有限公司
91310115MA1HBKIL7C</t>
  </si>
  <si>
    <t>25362000000092507325</t>
  </si>
  <si>
    <t>思康赛奇(上海)药业有限公司
91310115MA1HBKIL7C
开户行：招商银行股份有限公司</t>
  </si>
  <si>
    <t>25362000000065738552</t>
  </si>
  <si>
    <t>上海承葛医药科技有限公司</t>
  </si>
  <si>
    <t>CR0202506180031</t>
  </si>
  <si>
    <t>上海承葛生物科技有限公司
91310113MAC1PLOR4L</t>
  </si>
  <si>
    <t>25362000000062361651</t>
  </si>
  <si>
    <t>重庆九心医疗科技有限公司</t>
  </si>
  <si>
    <t>CR0202504280020</t>
  </si>
  <si>
    <t>重庆九心医疗科技有限公司
91500000MADNB51CXN</t>
  </si>
  <si>
    <t>25362000000083412407</t>
  </si>
  <si>
    <t>北京五和博澳药业股份有限公司</t>
  </si>
  <si>
    <t>CR0202507170041</t>
  </si>
  <si>
    <t>北京五和博澳药业股份有限公司
91110115554855908J</t>
  </si>
  <si>
    <t>25362000000134524819</t>
  </si>
  <si>
    <t>25362000000082106465</t>
  </si>
  <si>
    <t>CRO202508070047</t>
  </si>
  <si>
    <t>25362000000096093146</t>
  </si>
  <si>
    <t>25362000000081363716</t>
  </si>
  <si>
    <t>CRO202507090035</t>
  </si>
  <si>
    <t>25362000000071627514</t>
  </si>
  <si>
    <t>CR0202507100036</t>
  </si>
  <si>
    <t>25362000000071626961</t>
  </si>
  <si>
    <t>浙江杭康药业有限公司</t>
  </si>
  <si>
    <t>CRO202507220042</t>
  </si>
  <si>
    <t>浙江杭康药业有限公司
9133000025390282XN</t>
  </si>
  <si>
    <t>25362000000086053617</t>
  </si>
  <si>
    <t>25362000000075044907</t>
  </si>
  <si>
    <t>云合智药(苏州)生物科技有限公司</t>
  </si>
  <si>
    <t>CR0202507160040</t>
  </si>
  <si>
    <t>云合智药(苏州)生物科技有限
公司91320505MA7FGQHU5C</t>
  </si>
  <si>
    <t>25362000000084869696</t>
  </si>
  <si>
    <t>CRO202507160040</t>
  </si>
  <si>
    <t>25362000000071437342</t>
  </si>
  <si>
    <t>芙矽智能科技(上海)有限公司</t>
  </si>
  <si>
    <t>CRO202508180050</t>
  </si>
  <si>
    <t>英砂智能科技(上海)有限公司
91310115MA1K4CH69B</t>
  </si>
  <si>
    <t>25362000000122613206</t>
  </si>
  <si>
    <t>英砂智能科技(上海)有限公司</t>
  </si>
  <si>
    <t>英矽智能科技(上海)有限公司
91310115MAIK4CH69B</t>
  </si>
  <si>
    <t>25362000000122584111</t>
  </si>
  <si>
    <t>英矽智能科技(上海)有限公司</t>
  </si>
  <si>
    <t>英矽智能科技(上海)有限公司
91310115MA1K4CH69B</t>
  </si>
  <si>
    <t>25362000000088798600</t>
  </si>
  <si>
    <t>江苏长风药业有限公司</t>
  </si>
  <si>
    <t>CRO202508200051</t>
  </si>
  <si>
    <t>长风药业股份有限公司
91320500060160604M</t>
  </si>
  <si>
    <t>25362000000087715511</t>
  </si>
  <si>
    <t>CRO202508250053</t>
  </si>
  <si>
    <t>25362000000103955620</t>
  </si>
  <si>
    <t>CR0202508250053</t>
  </si>
  <si>
    <t>云合智药(苏州)生物科技有限
公司91320506MA7FGOHU5C</t>
  </si>
  <si>
    <t>25362000000086255168</t>
  </si>
  <si>
    <t>CRO202508070046</t>
  </si>
  <si>
    <t>25362000000109129786</t>
  </si>
  <si>
    <t>映恩生物科技(上海)有限公司
91310115MAIK4JOHXF</t>
  </si>
  <si>
    <t>25362000000086514970</t>
  </si>
  <si>
    <t>CRO202508250054</t>
  </si>
  <si>
    <t>25362000000080670495</t>
  </si>
  <si>
    <t>上海腾瑞制药股份有限公司</t>
  </si>
  <si>
    <t>CRO202507110037</t>
  </si>
  <si>
    <t>上海腾瑞制药股份有限公司
91310120563054643T</t>
  </si>
  <si>
    <t>25362000000133206802</t>
  </si>
  <si>
    <t>CR0202507110037</t>
  </si>
  <si>
    <t>25362000000079544470</t>
  </si>
  <si>
    <t>CRO202507150039</t>
  </si>
  <si>
    <t>沈阳华泰药物研究有限公司
91210102243762309L.</t>
  </si>
  <si>
    <t>25362000000071663948</t>
  </si>
  <si>
    <t>杭州领业医药科枝有限公司</t>
  </si>
  <si>
    <t>CRO202508140049</t>
  </si>
  <si>
    <t>25362000000125873480</t>
  </si>
  <si>
    <t>25362000000081986061</t>
  </si>
  <si>
    <t>上海华奥奉生物药业股份有限公司</t>
  </si>
  <si>
    <t>CRO202509120064</t>
  </si>
  <si>
    <t>上海华舆泰生物药业股份有限公
司91310115078133145H</t>
  </si>
  <si>
    <t>25362000000093427516</t>
  </si>
  <si>
    <t>CRO202508270055</t>
  </si>
  <si>
    <t>25362000000092543908</t>
  </si>
  <si>
    <t>南京科思里斯生物医药有限公司</t>
  </si>
  <si>
    <t>CRO202509010058</t>
  </si>
  <si>
    <t>南京科思里斯生物医药有限公司
91320102MACN9PX159</t>
  </si>
  <si>
    <t>25362000000091675362</t>
  </si>
  <si>
    <t>CR0202509180067</t>
  </si>
  <si>
    <t>江西三鑫医疗科技股份有限公司
91360100613026983X</t>
  </si>
  <si>
    <t>25362000000109589276</t>
  </si>
  <si>
    <t>25362000000100844922</t>
  </si>
  <si>
    <t>CRO202509180068</t>
  </si>
  <si>
    <t>25362000000096214722</t>
  </si>
  <si>
    <t>广州润尔眼科生物科技有限公司</t>
  </si>
  <si>
    <t>CRO202509090062</t>
  </si>
  <si>
    <t>润尔眼科药物(广州)有限公司
91440101MA9UR6C784</t>
  </si>
  <si>
    <t>25362000000125884204</t>
  </si>
  <si>
    <t>润尔眼科药物(广州)有限公司
9144010LMA9UR6C784</t>
  </si>
  <si>
    <t>25362000000118218294</t>
  </si>
  <si>
    <t>CR0202509090062</t>
  </si>
  <si>
    <t>25362000000099224643</t>
  </si>
  <si>
    <t>杭州中美华东制药有限公司</t>
  </si>
  <si>
    <t>CRO202508070045</t>
  </si>
  <si>
    <t>杭州中美华东制药有限公司
91330100609120774J
开户银行：  中国工商银行股</t>
  </si>
  <si>
    <t>25362000000094308687</t>
  </si>
  <si>
    <t>CRO202509180066</t>
  </si>
  <si>
    <t>25362000000138132076</t>
  </si>
  <si>
    <t>25362000000096112719</t>
  </si>
  <si>
    <t>CR0202509020059</t>
  </si>
  <si>
    <t>25362000000095638101</t>
  </si>
  <si>
    <t>CRO202508280056</t>
  </si>
  <si>
    <t>25362000000094328306</t>
  </si>
  <si>
    <t>成都康弘药业集团股份有限公司</t>
  </si>
  <si>
    <t>CRO202509170065</t>
  </si>
  <si>
    <t>成都康弘药业集团股份有限公司
91510100633116839D</t>
  </si>
  <si>
    <t>25362000000114353131</t>
  </si>
  <si>
    <t>浙江康恩贝制药股份有限公司</t>
  </si>
  <si>
    <t>CRO202510160076</t>
  </si>
  <si>
    <t>浙江康恩贝制药股份有限公司
91330000142924161N</t>
  </si>
  <si>
    <t>25362000000106643691</t>
  </si>
  <si>
    <t>CRO202510100073</t>
  </si>
  <si>
    <t>25362000000108065918</t>
  </si>
  <si>
    <t>甘李药业股份有限公司</t>
  </si>
  <si>
    <t>CRO202510130075</t>
  </si>
  <si>
    <t>甘李药业股份有限公司
91110000102382249M</t>
  </si>
  <si>
    <t>25362000000105963740</t>
  </si>
  <si>
    <t>CR0202510130074</t>
  </si>
  <si>
    <t>25362000000121979112</t>
  </si>
  <si>
    <t>CRO202510130074</t>
  </si>
  <si>
    <t>25362000000112073661</t>
  </si>
  <si>
    <t>CRO202510200077</t>
  </si>
  <si>
    <t>25362000000108055738</t>
  </si>
  <si>
    <t>上海珀立康医药科技有限公司</t>
  </si>
  <si>
    <t>CRO202511110087</t>
  </si>
  <si>
    <t>上海珀立康医药科技有限公司
91310000MAEUUXEJ80</t>
  </si>
  <si>
    <t>25362000000117173431</t>
  </si>
  <si>
    <t>CRO202511100086</t>
  </si>
  <si>
    <t>上海珀立康医药科技有限公司
91310000MAEUUXEJ8Q</t>
  </si>
  <si>
    <t>25362000000116658323</t>
  </si>
  <si>
    <t>成都赛璟生物医药科技有限公司</t>
  </si>
  <si>
    <t>CRO202511070084</t>
  </si>
  <si>
    <t>成都赛璟生物医药科技有限公司
91510100MA6575EQ6Q</t>
  </si>
  <si>
    <t>25362000000115653468</t>
  </si>
  <si>
    <t>华栏生物科技(青岛)股份有限公司</t>
  </si>
  <si>
    <t>CR0202511100085</t>
  </si>
  <si>
    <t>华栏生物科技(青岛)履份有限
公司91110116593807255Y</t>
  </si>
  <si>
    <t>25362000000116394650</t>
  </si>
  <si>
    <t>CRO202511060083</t>
  </si>
  <si>
    <t>沈阳华奉药物研究有限公司
91210102243762309L
开户行：【招商银行南湖支行】</t>
  </si>
  <si>
    <t>25362000000115536950</t>
  </si>
  <si>
    <t>CRO202511060082</t>
  </si>
  <si>
    <t>沈阳华泰药物研究有限公司
91210102243762309L
开户行：【招商银行南湖支行】</t>
  </si>
  <si>
    <t>25362000000115605826</t>
  </si>
  <si>
    <t>沈阳华泰药物研兖有限公司</t>
  </si>
  <si>
    <t>CR0202508280057</t>
  </si>
  <si>
    <t>25362000000110918793</t>
  </si>
  <si>
    <t>宁波泰一健康产业有限公司</t>
  </si>
  <si>
    <t>CRO202511190091</t>
  </si>
  <si>
    <t>广东青云山中药创新研究开发有
限公司91440229MABWHNJ7XK</t>
  </si>
  <si>
    <t>25362000000121727623</t>
  </si>
  <si>
    <t>CR0202510240079</t>
  </si>
  <si>
    <t>25362000000128711235</t>
  </si>
  <si>
    <t>道一医药科技(深圳)有限公司</t>
  </si>
  <si>
    <t>CRO202512080100</t>
  </si>
  <si>
    <t>道一医药科技(深圳)有限公司
91440300MAEF8W8K1B</t>
  </si>
  <si>
    <t>25362000000129899508</t>
  </si>
  <si>
    <t>江苏知原药业辰份有限公司</t>
  </si>
  <si>
    <t>CR0202511190090</t>
  </si>
  <si>
    <t>25362000000126945288</t>
  </si>
  <si>
    <t>常州千红生化制药股份有限公司</t>
  </si>
  <si>
    <t>CRO202511280092</t>
  </si>
  <si>
    <t>常州千红生化制药殷份有限公司
91320400748726864T</t>
  </si>
  <si>
    <t>25362000000132653526</t>
  </si>
  <si>
    <t>CRO202512240112</t>
  </si>
  <si>
    <t>上海承葛生物科技有限公司
91310113MACIPLOR4L</t>
  </si>
  <si>
    <t>25362000000135975157</t>
  </si>
  <si>
    <t>CRO202512110103</t>
  </si>
  <si>
    <t>25362000000130259762</t>
  </si>
  <si>
    <t>CR0202512180108</t>
  </si>
  <si>
    <t>25362000000134463520</t>
  </si>
  <si>
    <t>CRO202510100072</t>
  </si>
  <si>
    <t>25362000000132726701</t>
  </si>
  <si>
    <t>北京瑞健高科生物科技有限公司</t>
  </si>
  <si>
    <t>CR0202512160107</t>
  </si>
  <si>
    <t>北京瑞健高科生物科技有限公司
911101140628352304</t>
  </si>
  <si>
    <t>25362000000132993619</t>
  </si>
  <si>
    <t>CRO202512180109</t>
  </si>
  <si>
    <t>25362000000134398729</t>
  </si>
  <si>
    <t>CRO202511280095</t>
  </si>
  <si>
    <t>25362000000133439545</t>
  </si>
  <si>
    <t>25362000000133439423</t>
  </si>
  <si>
    <t>25362000000129928312</t>
  </si>
  <si>
    <t>江西三首医力科技股曲有限公可</t>
  </si>
  <si>
    <t>CRO202512110102</t>
  </si>
  <si>
    <t>江否何旅肤生物科枝有限公可
91300121MA7AFWIP93</t>
  </si>
  <si>
    <t>25362000000132171045</t>
  </si>
  <si>
    <t>此阳华摩药物研究有限公司</t>
  </si>
  <si>
    <t>CRO202509080001</t>
  </si>
  <si>
    <t>沈阳华泰药曲研究有限公司
91210102243762309L
开户行：【招商银行离湖支行</t>
  </si>
  <si>
    <t>25362000000132792507</t>
  </si>
  <si>
    <t>江西博恩锐尔生快科技有限公司</t>
  </si>
  <si>
    <t>CR0202512050096</t>
  </si>
  <si>
    <t>江西博愿锐尔生物科技有限公司
91360121MA35WN6D90</t>
  </si>
  <si>
    <t>25362000000127678699</t>
  </si>
  <si>
    <t>世雅翠</t>
  </si>
  <si>
    <t>F20240924012</t>
  </si>
  <si>
    <t>水州中古生构技术有限公司
91431100MA40J3X501</t>
  </si>
  <si>
    <t>25362000000005211452</t>
  </si>
  <si>
    <t>张事琴</t>
  </si>
  <si>
    <t>XMIWT3-202412110014</t>
  </si>
  <si>
    <t>君易盟生物科技(杭州)有限公司
91330108MA2KDBAQ86</t>
  </si>
  <si>
    <t>25362000000013571651</t>
  </si>
  <si>
    <t>张文强</t>
  </si>
  <si>
    <t>XIBT2-202501060039</t>
  </si>
  <si>
    <t>广亦莱思臣药研究院有限公司
914401013045026D8K
地址：广州市从化区大平创业具</t>
  </si>
  <si>
    <t>25302000000010028149</t>
  </si>
  <si>
    <t>XKNT2-202501060039</t>
  </si>
  <si>
    <t>广东莱思医药研究院有限公司
91440101304502608K
地址：广州市从化区大平创业路</t>
  </si>
  <si>
    <t>25362000000009875486</t>
  </si>
  <si>
    <t>XAMIT2-202501060039</t>
  </si>
  <si>
    <t>25362000000003257835</t>
  </si>
  <si>
    <t>赵理</t>
  </si>
  <si>
    <t>F20250106005</t>
  </si>
  <si>
    <t>成都虚实梦境科技有限责任公司
91510100MA61R71796</t>
  </si>
  <si>
    <t>25362000000094290853</t>
  </si>
  <si>
    <t>赵瑞</t>
  </si>
  <si>
    <t>25362000000059070667</t>
  </si>
  <si>
    <t>姚龙</t>
  </si>
  <si>
    <t>F20240731021</t>
  </si>
  <si>
    <t>安傲省徽藤医疗器城销售有限公司
91340422MA2MXQ3275</t>
  </si>
  <si>
    <t>25362000000004953168</t>
  </si>
  <si>
    <t>杭州研趣信息技术有限公司方大宽</t>
  </si>
  <si>
    <t>F20250109014</t>
  </si>
  <si>
    <t>杭州研趣信息技术有限公司
91330106321921521U
地址电话：浙江省杭州市西湖区</t>
  </si>
  <si>
    <t>25362000000003507514</t>
  </si>
  <si>
    <t>牟玉双</t>
  </si>
  <si>
    <t>XMKT2-202501200046</t>
  </si>
  <si>
    <t>杭州研趣信息技术有限公司
91330106321921521U</t>
  </si>
  <si>
    <t>25362000000021679363</t>
  </si>
  <si>
    <t>车玉双</t>
  </si>
  <si>
    <t>XMWT2-202501200046</t>
  </si>
  <si>
    <t>杭州研趣信息技术有限公司
91330106321921521U
地址电话：浙江省抗州市西湖区</t>
  </si>
  <si>
    <t>25362000000008161714</t>
  </si>
  <si>
    <t>吴仁教</t>
  </si>
  <si>
    <t>XMVT3-202502240037</t>
  </si>
  <si>
    <t>厦门眼科中心有限公司
91350200MA3453C598</t>
  </si>
  <si>
    <t>25362000000129511439</t>
  </si>
  <si>
    <t>XMWT3-202502240037</t>
  </si>
  <si>
    <t>25362000000129482507</t>
  </si>
  <si>
    <t>吴仁股</t>
  </si>
  <si>
    <t>XMRT3-202502240037</t>
  </si>
  <si>
    <t>25362000000045137332</t>
  </si>
  <si>
    <t>吴仁毅</t>
  </si>
  <si>
    <t>XMYT3-202502240037</t>
  </si>
  <si>
    <t>25362000000045117769</t>
  </si>
  <si>
    <t>董腾靖</t>
  </si>
  <si>
    <t>XMKT3-202501060022</t>
  </si>
  <si>
    <t>天健先进生物医学实验室
12410000MBIP640411
地址、电话：河南省郑州市郑东</t>
  </si>
  <si>
    <t>25362000000057388691</t>
  </si>
  <si>
    <t>程杨</t>
  </si>
  <si>
    <t>XMWT2-202505160092</t>
  </si>
  <si>
    <t>江苏康润生物科技有限公司
913212915691399475</t>
  </si>
  <si>
    <t>25362000000075728550</t>
  </si>
  <si>
    <t>25362000000048614720</t>
  </si>
  <si>
    <t>章成</t>
  </si>
  <si>
    <t>XAMWT2-202505120088</t>
  </si>
  <si>
    <t>25362000000051676570</t>
  </si>
  <si>
    <t>410S</t>
  </si>
  <si>
    <t>卑成</t>
  </si>
  <si>
    <t>XMIWT2-202505120088</t>
  </si>
  <si>
    <t>25362000000045569683</t>
  </si>
  <si>
    <t>吊朴-王春平</t>
  </si>
  <si>
    <t>F20250514001</t>
  </si>
  <si>
    <t>上海昂朴生物科技有限公司
91310112080001926W</t>
  </si>
  <si>
    <t>25362000000099795559</t>
  </si>
  <si>
    <t>昂朴-王春平</t>
  </si>
  <si>
    <t>25362000000063057298</t>
  </si>
  <si>
    <t>25362000000050234624</t>
  </si>
  <si>
    <t>王婷</t>
  </si>
  <si>
    <t>XMWT2-202506090102</t>
  </si>
  <si>
    <t>宁科新材料科技(宁波)有限公
司91330201MACLWIF27T</t>
  </si>
  <si>
    <t>25362000000098559808</t>
  </si>
  <si>
    <t>XKWT2-202506090102</t>
  </si>
  <si>
    <t>宁科新材料科技(宁波)有限公
司91330201MACLW1F27T</t>
  </si>
  <si>
    <t>25362000000055705939</t>
  </si>
  <si>
    <t>李继洋</t>
  </si>
  <si>
    <t>XMWT2-202506180111</t>
  </si>
  <si>
    <t>新疆西部赛淡生物科技有限责任
公司91650100MA78AM2630</t>
  </si>
  <si>
    <t>26362000000106235520</t>
  </si>
  <si>
    <t>新疆西部赛澳生物科技有限责任
公司91650100MA78AM263Q</t>
  </si>
  <si>
    <t>25362000000106179170</t>
  </si>
  <si>
    <t>黄以巧</t>
  </si>
  <si>
    <t>XMWT3-202505310065</t>
  </si>
  <si>
    <t>上海朗盟广告有限公司
91310116057691287J</t>
  </si>
  <si>
    <t>25362000000128716460</t>
  </si>
  <si>
    <t>上海朗型广告有限公司
91310116057691287J</t>
  </si>
  <si>
    <t>25362000000058801642</t>
  </si>
  <si>
    <t>史振瑞</t>
  </si>
  <si>
    <t>XMWT2-202503040057</t>
  </si>
  <si>
    <t>上海锦斯生物技术有限公司
91310115MA1K3APK32</t>
  </si>
  <si>
    <t>25362000000071455592</t>
  </si>
  <si>
    <t>25362000000055549288</t>
  </si>
  <si>
    <t>F20250711001</t>
  </si>
  <si>
    <t>杭州研趣信息技术有限公司
913301063219215210</t>
  </si>
  <si>
    <t>25362000000079935638</t>
  </si>
  <si>
    <t>25362000000079906860</t>
  </si>
  <si>
    <t>25362000000068860609</t>
  </si>
  <si>
    <t>郑培</t>
  </si>
  <si>
    <t>F20250828003</t>
  </si>
  <si>
    <t>天津天海新域生物科技有限公司
91120111MA06EOJXXJ
单位地址：天津港保税区空港经</t>
  </si>
  <si>
    <t>25362000000122413853</t>
  </si>
  <si>
    <t>昂朴生物科技有限公司王春平</t>
  </si>
  <si>
    <t>F20250812006</t>
  </si>
  <si>
    <t>25362000000081128657</t>
  </si>
  <si>
    <t>XMIWT2-202504070074</t>
  </si>
  <si>
    <t>25362000000054218656</t>
  </si>
  <si>
    <t>XMWT2-202504070074</t>
  </si>
  <si>
    <t>25362000000032679416</t>
  </si>
  <si>
    <t>张风芹</t>
  </si>
  <si>
    <t>XMWT2-202508250151</t>
  </si>
  <si>
    <t>宁夏赛斯聚信生物科技有限责任
公司91640100MA773A907A</t>
  </si>
  <si>
    <t>25362000000105844580</t>
  </si>
  <si>
    <t>张凤芹</t>
  </si>
  <si>
    <t>25362000000087751786</t>
  </si>
  <si>
    <t>艾婷</t>
  </si>
  <si>
    <t>XMWT2-202511250237</t>
  </si>
  <si>
    <t>广州明迅生物科技有限责任公司
91440101MA9Y9DRXOA</t>
  </si>
  <si>
    <t>25362000000123881416</t>
  </si>
  <si>
    <t>李海林</t>
  </si>
  <si>
    <t>XMWT3-202511240138</t>
  </si>
  <si>
    <t>上海百趣生物医学科技有限公司
913101140659656631</t>
  </si>
  <si>
    <t>25362000000129270474</t>
  </si>
  <si>
    <t>王娟</t>
  </si>
  <si>
    <t>XMWT2-202512010244</t>
  </si>
  <si>
    <t>天津辉曼科技有限公司
91120104MA05KF271N</t>
  </si>
  <si>
    <t>25362000000126066575</t>
  </si>
  <si>
    <t>贾曾颖</t>
  </si>
  <si>
    <t>XMWT2-202512230264</t>
  </si>
  <si>
    <t>上海梅斯医药科技有限公司
91310120055931355L</t>
  </si>
  <si>
    <t>25362000000135423703</t>
  </si>
  <si>
    <t>CR0202507150038</t>
  </si>
  <si>
    <t>25362000000082207213</t>
  </si>
  <si>
    <t>CR0202509240069</t>
  </si>
  <si>
    <t>江西博恩锐尔生物科技有限公司
91360121MA35WN6D9Q</t>
  </si>
  <si>
    <t>25362000000097974402</t>
  </si>
  <si>
    <t>江苏核奉生物有限公司</t>
  </si>
  <si>
    <t>CRO202510280080</t>
  </si>
  <si>
    <t>江苏核泰生物有限公司
91321291MA1WQF2M3J</t>
  </si>
  <si>
    <t>25362000000113539912</t>
  </si>
  <si>
    <t>F20231211007</t>
  </si>
  <si>
    <t>25362000000013469341</t>
  </si>
  <si>
    <t>朴充合同第9-13页</t>
  </si>
  <si>
    <t>江西省南昌市高新开发区艾溪湖北路269号南昌高层次人才产业园8栋9楼</t>
  </si>
  <si>
    <t>江西迪迅生物基因工程有限公司</t>
  </si>
  <si>
    <t>江西省南昌市高新开发区艾溪湖北路688号9号楼南201室</t>
  </si>
  <si>
    <t>江西省南昌市高新开发区艾溪湖北路688号中兴南昌科技园10#厂房1层</t>
  </si>
  <si>
    <t>江西省南昌市高新开发区昌东大道8899号5#多层标准厂房三楼</t>
  </si>
  <si>
    <t>江西省南昌市高新开发区创新一路59号6号厂房1-5层</t>
  </si>
  <si>
    <t>南昌谱迪生物科技有限公司</t>
  </si>
  <si>
    <t>江西省南昌市高新开发区高新大道555号五分类血液分析仪生产楼三楼北</t>
  </si>
  <si>
    <t>江西省南昌市高新开发区天祥大道2799号南昌佳海产业园138-143A#、190-1至190-11#楼142#101室</t>
  </si>
  <si>
    <t>江西省南昌市高新开发区瑶湖北大道3333号济民可信总部及新药产业化基地项目（一期）质检楼1层</t>
  </si>
  <si>
    <t>南昌普迪生物科技有限公司</t>
  </si>
  <si>
    <t>县区</t>
  </si>
  <si>
    <t>申报金额(万元)</t>
  </si>
  <si>
    <t>剔除金额</t>
  </si>
  <si>
    <t>审定金额</t>
  </si>
  <si>
    <t>核减原因</t>
  </si>
  <si>
    <t>备注</t>
  </si>
  <si>
    <t>南昌市飞弘药业有限公司</t>
  </si>
  <si>
    <t>第3条  化学药仿制药一致性评价</t>
  </si>
  <si>
    <t>符合条件</t>
  </si>
  <si>
    <t>江西华恒京兴医疗科技有限公司</t>
  </si>
  <si>
    <t>第2条  支持新医疗器械开发</t>
  </si>
  <si>
    <t>第10条  支持新产品产业化</t>
  </si>
  <si>
    <t>详见附件</t>
  </si>
  <si>
    <t>江西川奇药业有限公司</t>
  </si>
  <si>
    <t>第5条  加快培育大品种大品牌</t>
  </si>
  <si>
    <t>数据很多尚未核完</t>
  </si>
  <si>
    <t>第2条  支持新医疗器械开发(三类临床实验报告)</t>
  </si>
  <si>
    <t>第2条  支持新医疗器械开发(三类注册证)</t>
  </si>
  <si>
    <t>第1条  支持新药开发(HE009)</t>
  </si>
  <si>
    <t>第1条  支持新药开发(HE006)</t>
  </si>
  <si>
    <t>江西业力医疗器械有限公司</t>
  </si>
  <si>
    <t>第6条  支持开拓国际市场</t>
  </si>
  <si>
    <t>江西中科九峰智慧医疗科技有限公司</t>
  </si>
  <si>
    <t>第2条  支持新医疗器械开发(取得注册证)</t>
  </si>
  <si>
    <t>第2条  支持新医疗器械开发(取得临床实验报告)</t>
  </si>
  <si>
    <t>第5条  加快培育大品种大品牌(尿促性素)</t>
  </si>
  <si>
    <t>第5条  加快培育大品种大品牌(绒促性素)</t>
  </si>
  <si>
    <t>2019年度已报</t>
  </si>
  <si>
    <t>江西金域医学检验实验室有限公司</t>
  </si>
  <si>
    <t>第12条  支持产业公共服务平台建设</t>
  </si>
  <si>
    <t>服务方服务内容不符合政策条件</t>
  </si>
  <si>
    <t>南昌业力医学检验实验室有限公司</t>
  </si>
  <si>
    <t>南昌豪仕医学检验实验室有限公司</t>
  </si>
  <si>
    <t>南昌华银医学检验实验室有限公司</t>
  </si>
  <si>
    <t>南昌沃克医疗科技有限公司</t>
  </si>
  <si>
    <t>江西弗络尔医疗器械有限公司</t>
  </si>
  <si>
    <t>专家鉴定不属于省内空白</t>
  </si>
  <si>
    <t>第3条  支持化学药仿制药一致性评价</t>
  </si>
  <si>
    <t>国药器械(江西)配送服务有限公司</t>
  </si>
  <si>
    <t>第8条  鼓励发展现代医药物流</t>
  </si>
  <si>
    <t>剔除合同签订时间在2021、2023年度的发票金额。</t>
  </si>
  <si>
    <t>进贤县</t>
  </si>
  <si>
    <t>江西美格尔医疗设备有限公司</t>
  </si>
  <si>
    <t>第2条  支持新医疗器械开发(取得临床实验伦理批件)</t>
  </si>
  <si>
    <t>根据企业现有材料无法支撑符合政策条款。</t>
  </si>
  <si>
    <t>2023年8月17日取得国家药品监督管理局的受理通知单，因此可以按照三类医疗器械认定。</t>
  </si>
  <si>
    <t>江西择高医疗科技有限公司</t>
  </si>
  <si>
    <t>有1个注册证不属于省内空白</t>
  </si>
  <si>
    <t>“赣械注准20222060195”4K医用内窥镜摄像系统——2022年5月20日有4K荧光医用内窥镜摄像系统产品，该产品功能除了设想系统外，还配置有荧光功能。江西泽高产品是2022年8月22日获得注册证，不属于省内空白</t>
  </si>
  <si>
    <t>企业申报的享补产业化产品是“关节内窥镜”，且申报数量是按照“合同签订”微创针刀镜手术器械及配套设备数量确定，金额则按照该“产品市场单价”确定。企业提供的发票上开具商品名称均为“微创针刀镜手术器械及配套设备”，经审核企业提交的2022年度“微创针刀镜手术器械及配套设备”销售合同显示，一套“微创针刀镜手术器械及配套设备”包含2套“关节内窥镜”，而发票上无法将“关节内窥镜”的开票金额区分开来，无法认定“关节内窥镜”申报的发票金额。</t>
  </si>
  <si>
    <t>江西透景生命科技有限公司</t>
  </si>
  <si>
    <t>有6个注册证不属于江西省内空白</t>
  </si>
  <si>
    <t xml:space="preserve">1、“赣械注准20222400108”降钙素测定试剂盒（化学发光免疫分析法）——在2019年8月有注册产品，不属于；
2、“赣械注准20222400175”——25-羟基维生素D测定试剂盒（胶乳免疫比浊法）——2019年有该产品，不属于；
3、“赣械注准20222400176”——Ⅳ型胶原蛋白测定试剂盒（胶乳免疫比浊法）——2019年有该产品，不属于；
4、“赣械注准20222400187”谷胱甘肽还原酶测定试剂盒（谷胱甘肽底物法）——2019年有GSSG底物法，也就是谷胱甘肽底物法，不属于；
5、“赣械注准20222400192”唾液酸测定试剂盒（酶法）——2019年有唾液酸酶法的产品，不属于；
6、“赣械注准20222400222”25-羟基维生素D测定试剂盒（液相色谱串联质谱法）——2020年已有产品，不属于。
</t>
  </si>
  <si>
    <t>江西省华晨医疗设备有限公司</t>
  </si>
  <si>
    <t xml:space="preserve">第2条  支持新医疗器械开发 </t>
  </si>
  <si>
    <t>申报材料时间不符合政策要求</t>
  </si>
  <si>
    <t>江西洪达医疗器械集团有限公司</t>
  </si>
  <si>
    <t>江西孚创医疗科技有限公司</t>
  </si>
  <si>
    <t>伦理批件以最后审批时间为准，企业提供材料显示最后审批时间为2023年1月11号，因此不符合2022年相关政策，建议明年申报。</t>
  </si>
  <si>
    <t>江西维德医疗设备有限公司</t>
  </si>
  <si>
    <t>税务系统导出发票数据口罩类型繁多，企业申报享补发票金额涵盖所有“口罩”，而如果对应注册证口罩细分的销售额无法达到享受条件。</t>
  </si>
  <si>
    <t>江西维德医疗健康管理有限公司</t>
  </si>
  <si>
    <t>2020年度已报</t>
  </si>
  <si>
    <t>江西赛新医疗科技有限公司</t>
  </si>
  <si>
    <t>“赣械注准20222080141”一次性使用可视气管插管——就可视气管插管而言，省内早在2018年就有注册产品，即便产品机构有所不同，不属于填补省内空白。</t>
  </si>
  <si>
    <t>华润三九(南昌)药业有限公司</t>
  </si>
  <si>
    <t>南昌市医疗器械行业协会</t>
  </si>
  <si>
    <t>第13条  支持行业协会开展活动</t>
  </si>
  <si>
    <t>湾里管理局</t>
  </si>
  <si>
    <t>江西天淳医用制品有限公司</t>
  </si>
  <si>
    <t>江西美康盛德生物科技有限公司</t>
  </si>
  <si>
    <t>江西滕王阁药业有限公司</t>
  </si>
  <si>
    <t>第1条  支持新药开发（兽药）</t>
  </si>
  <si>
    <t>总计</t>
  </si>
  <si>
    <t>申报金额</t>
  </si>
  <si>
    <t>现场查看内容</t>
  </si>
  <si>
    <t>公司地址</t>
  </si>
  <si>
    <t>查验批件原件1份，是否投产</t>
  </si>
  <si>
    <t>江西省南昌市高新技术产业开发区高新五路388号</t>
  </si>
  <si>
    <t>第二类，查验证书原件2份</t>
  </si>
  <si>
    <t>江西省南昌市南昌高新技术产业开发区京东大道创新工场5号厂房</t>
  </si>
  <si>
    <t>导开票数据</t>
  </si>
  <si>
    <t>第三类，查验证书原件1份</t>
  </si>
  <si>
    <t>导开票数据，核实是否本企业生产，是否首次达到</t>
  </si>
  <si>
    <t>江西省南昌市高新区天祥北大道855号</t>
  </si>
  <si>
    <t>第三类，查验临床报告原件1份</t>
  </si>
  <si>
    <t>第9条  支持技术改造</t>
  </si>
  <si>
    <t>江中药业股份有限公司</t>
  </si>
  <si>
    <t>查验药物临床试验通知书原件</t>
  </si>
  <si>
    <t>江西省南昌市高新技术产业开发区天祥大道2799号南昌佳海产业园二期123栋</t>
  </si>
  <si>
    <t>查验证书原件1份</t>
  </si>
  <si>
    <t>江西省南昌市南昌高新技术产业开发区中节能江西低碳园5-7#厂房101室</t>
  </si>
  <si>
    <t>江西省南昌市南昌高新技术产业开发区创新三路799号E厂房二楼、D厂房三楼</t>
  </si>
  <si>
    <t>第二类，查验证书原件7份</t>
  </si>
  <si>
    <t>第三类，查验临床报告原件2份，伦理批件原件2份</t>
  </si>
  <si>
    <t>第三类，查验伦理批件原件1份</t>
  </si>
  <si>
    <t>江西省南昌市南昌县小蓝经济技术开发区金沙一路888号</t>
  </si>
  <si>
    <t>第二类，查验证书原件1份</t>
  </si>
  <si>
    <t>江西省南昌市南昌县小蓝经济技术开发区莲河西二路319号</t>
  </si>
  <si>
    <t>江西省南昌市南昌县小蓝经济技术开发区金沙大道369号1栋三楼</t>
  </si>
  <si>
    <t>江西省南昌市进贤县民和镇创业大道513号（备案经营场所：医科园创业大道1369号）</t>
  </si>
  <si>
    <t>第二类，查验证书原件4份</t>
  </si>
  <si>
    <t>江西省南昌市进贤县医科大道608号一标准厂房</t>
  </si>
  <si>
    <t>第二类，查验证书原件30份</t>
  </si>
  <si>
    <t>江西省南昌市进贤县医科园医科大道698号3栋东侧</t>
  </si>
  <si>
    <t>江西省南昌市进贤县城胜利南路39号</t>
  </si>
  <si>
    <t>江西省南昌市进贤县长山晏乡李长路106号2号厂区一、二楼</t>
  </si>
  <si>
    <t>江西省南昌市进贤县经济开发区医科园医科大道999号办公楼401室</t>
  </si>
  <si>
    <t>江西省南昌市进贤县经济开发区医科园创新大道508号3号楼2楼</t>
  </si>
  <si>
    <t>江西省南昌市青山湖区昌东大道1111号南昌LED产业创新示范园11、12栋</t>
  </si>
  <si>
    <t>江西省南昌市青山湖区昌东工业区东升大道398号</t>
  </si>
  <si>
    <t>南昌市高新区天祥大道2799号佳海产业园120栋101室</t>
  </si>
  <si>
    <t>江西省南昌市湾里区罗亭工业园内</t>
  </si>
  <si>
    <t>第二类，查验证书原件5份</t>
  </si>
  <si>
    <t>江西省南昌市南昌经济技术开发区电子信息产业园科技2号楼三、四层</t>
  </si>
  <si>
    <t>查验批件原件2份，是否投产</t>
  </si>
  <si>
    <t>江西省南昌市昌北开发区梅岭脚</t>
  </si>
  <si>
    <t>江西一方天江药业有限公司</t>
  </si>
  <si>
    <t>第9条  支持技术改造奖励</t>
  </si>
  <si>
    <t>江西省南昌市南昌经济技术开发区丁香路818号</t>
  </si>
  <si>
    <t>时间</t>
  </si>
  <si>
    <t>湾里区</t>
  </si>
  <si>
    <t>江西省南昌市湾里区罗亭工业园内上游路</t>
  </si>
  <si>
    <t>江西省南昌市进贤县医科大道1228号</t>
  </si>
  <si>
    <t>江西省南昌市新建区招贤1路</t>
  </si>
  <si>
    <t>江西省南昌市进贤县经济开发区医科园医科大道以北698号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</si>
</sst>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"/>
    <numFmt numFmtId="178" formatCode="yyyy/m/d;@"/>
  </numFmts>
  <fonts count="4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SimSun"/>
      <charset val="134"/>
    </font>
    <font>
      <sz val="11"/>
      <name val="宋体"/>
      <charset val="134"/>
      <scheme val="minor"/>
    </font>
    <font>
      <sz val="11"/>
      <color theme="4" tint="-0.25"/>
      <name val="宋体"/>
      <charset val="134"/>
      <scheme val="minor"/>
    </font>
    <font>
      <sz val="10"/>
      <color rgb="FF000000"/>
      <name val="Arial"/>
      <charset val="204"/>
    </font>
    <font>
      <b/>
      <sz val="10"/>
      <name val="SimSun"/>
      <charset val="134"/>
    </font>
    <font>
      <sz val="10"/>
      <color rgb="FF000000"/>
      <name val="SimSun"/>
      <charset val="134"/>
    </font>
    <font>
      <sz val="10"/>
      <color theme="4" tint="-0.25"/>
      <name val="SimSun"/>
      <charset val="134"/>
    </font>
    <font>
      <sz val="10"/>
      <color rgb="FF000000"/>
      <name val="宋体"/>
      <charset val="204"/>
    </font>
    <font>
      <sz val="9"/>
      <color rgb="FF000000"/>
      <name val="宋体"/>
      <charset val="20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color rgb="FF000000"/>
      <name val="宋体"/>
      <charset val="134"/>
      <scheme val="minor"/>
    </font>
    <font>
      <sz val="10"/>
      <color rgb="FFFF0000"/>
      <name val="SimSun"/>
      <charset val="134"/>
    </font>
    <font>
      <sz val="10.5"/>
      <color rgb="FF333333"/>
      <name val="Helvetica"/>
      <charset val="134"/>
    </font>
    <font>
      <sz val="10"/>
      <name val="Arial"/>
      <charset val="204"/>
    </font>
    <font>
      <sz val="24"/>
      <name val="Arial"/>
      <charset val="204"/>
    </font>
    <font>
      <b/>
      <sz val="16"/>
      <name val="SimSun"/>
      <charset val="134"/>
    </font>
    <font>
      <sz val="16"/>
      <name val="FreeSerif"/>
      <charset val="134"/>
    </font>
    <font>
      <sz val="16"/>
      <name val="方正仿宋_GBK"/>
      <charset val="134"/>
    </font>
    <font>
      <sz val="11"/>
      <color rgb="FFFF0000"/>
      <name val="宋体"/>
      <charset val="134"/>
      <scheme val="minor"/>
    </font>
    <font>
      <sz val="10.5"/>
      <color theme="1"/>
      <name val="Arial"/>
      <charset val="134"/>
    </font>
    <font>
      <sz val="12.5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4"/>
      <name val="方正书宋_GBK"/>
      <charset val="204"/>
    </font>
  </fonts>
  <fills count="38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7" borderId="14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8" borderId="17" applyNumberFormat="0" applyAlignment="0" applyProtection="0">
      <alignment vertical="center"/>
    </xf>
    <xf numFmtId="0" fontId="33" fillId="9" borderId="18" applyNumberFormat="0" applyAlignment="0" applyProtection="0">
      <alignment vertical="center"/>
    </xf>
    <xf numFmtId="0" fontId="34" fillId="9" borderId="17" applyNumberFormat="0" applyAlignment="0" applyProtection="0">
      <alignment vertical="center"/>
    </xf>
    <xf numFmtId="0" fontId="35" fillId="10" borderId="19" applyNumberFormat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37" fillId="0" borderId="21" applyNumberFormat="0" applyFill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1" fillId="37" borderId="0" applyNumberFormat="0" applyBorder="0" applyAlignment="0" applyProtection="0">
      <alignment vertical="center"/>
    </xf>
  </cellStyleXfs>
  <cellXfs count="11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58" fontId="0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58" fontId="0" fillId="0" borderId="2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58" fontId="0" fillId="0" borderId="5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3" fillId="0" borderId="1" xfId="0" applyFont="1" applyBorder="1">
      <alignment vertical="center"/>
    </xf>
    <xf numFmtId="0" fontId="3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49" fontId="5" fillId="0" borderId="0" xfId="0" applyNumberFormat="1" applyFont="1" applyFill="1" applyBorder="1" applyAlignment="1">
      <alignment horizontal="center" vertical="top" wrapText="1"/>
    </xf>
    <xf numFmtId="49" fontId="5" fillId="0" borderId="0" xfId="0" applyNumberFormat="1" applyFont="1" applyFill="1" applyBorder="1" applyAlignment="1">
      <alignment horizontal="left" vertical="top" wrapText="1"/>
    </xf>
    <xf numFmtId="49" fontId="5" fillId="0" borderId="0" xfId="0" applyNumberFormat="1" applyFont="1" applyFill="1" applyBorder="1" applyAlignment="1">
      <alignment vertical="top" wrapText="1"/>
    </xf>
    <xf numFmtId="176" fontId="5" fillId="0" borderId="0" xfId="0" applyNumberFormat="1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center" vertical="center" wrapText="1"/>
    </xf>
    <xf numFmtId="1" fontId="7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1" fontId="8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 wrapText="1"/>
    </xf>
    <xf numFmtId="2" fontId="7" fillId="0" borderId="4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  <xf numFmtId="1" fontId="7" fillId="0" borderId="4" xfId="0" applyNumberFormat="1" applyFont="1" applyFill="1" applyBorder="1" applyAlignment="1">
      <alignment horizontal="left" vertical="center" wrapText="1"/>
    </xf>
    <xf numFmtId="177" fontId="7" fillId="0" borderId="4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top" wrapText="1"/>
    </xf>
    <xf numFmtId="176" fontId="2" fillId="0" borderId="4" xfId="0" applyNumberFormat="1" applyFont="1" applyFill="1" applyBorder="1" applyAlignment="1">
      <alignment horizontal="center" vertical="center" wrapText="1"/>
    </xf>
    <xf numFmtId="2" fontId="2" fillId="0" borderId="4" xfId="0" applyNumberFormat="1" applyFont="1" applyFill="1" applyBorder="1" applyAlignment="1">
      <alignment horizontal="left" vertical="center" wrapText="1"/>
    </xf>
    <xf numFmtId="177" fontId="7" fillId="0" borderId="8" xfId="0" applyNumberFormat="1" applyFont="1" applyFill="1" applyBorder="1" applyAlignment="1">
      <alignment horizontal="left" vertical="center" wrapText="1"/>
    </xf>
    <xf numFmtId="2" fontId="8" fillId="0" borderId="4" xfId="0" applyNumberFormat="1" applyFont="1" applyFill="1" applyBorder="1" applyAlignment="1">
      <alignment horizontal="center" vertical="center" wrapText="1"/>
    </xf>
    <xf numFmtId="177" fontId="2" fillId="0" borderId="4" xfId="0" applyNumberFormat="1" applyFont="1" applyFill="1" applyBorder="1" applyAlignment="1">
      <alignment horizontal="left" vertical="center" wrapText="1"/>
    </xf>
    <xf numFmtId="1" fontId="7" fillId="0" borderId="6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top" wrapText="1"/>
    </xf>
    <xf numFmtId="1" fontId="7" fillId="0" borderId="9" xfId="0" applyNumberFormat="1" applyFont="1" applyFill="1" applyBorder="1" applyAlignment="1">
      <alignment horizontal="left" vertical="center" wrapText="1"/>
    </xf>
    <xf numFmtId="58" fontId="0" fillId="0" borderId="0" xfId="0" applyNumberFormat="1">
      <alignment vertical="center"/>
    </xf>
    <xf numFmtId="0" fontId="10" fillId="0" borderId="0" xfId="0" applyFont="1" applyFill="1" applyBorder="1" applyAlignment="1">
      <alignment horizontal="center" vertical="center" wrapText="1"/>
    </xf>
    <xf numFmtId="43" fontId="10" fillId="0" borderId="0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4" xfId="0" applyNumberFormat="1" applyFont="1" applyFill="1" applyBorder="1" applyAlignment="1">
      <alignment horizontal="center" vertical="center" wrapText="1"/>
    </xf>
    <xf numFmtId="43" fontId="12" fillId="0" borderId="4" xfId="0" applyNumberFormat="1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center" vertical="center" wrapText="1"/>
    </xf>
    <xf numFmtId="43" fontId="13" fillId="0" borderId="4" xfId="0" applyNumberFormat="1" applyFont="1" applyFill="1" applyBorder="1" applyAlignment="1">
      <alignment horizontal="center" vertical="center" wrapText="1"/>
    </xf>
    <xf numFmtId="49" fontId="13" fillId="0" borderId="4" xfId="0" applyNumberFormat="1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49" fontId="10" fillId="0" borderId="10" xfId="0" applyNumberFormat="1" applyFont="1" applyFill="1" applyBorder="1" applyAlignment="1">
      <alignment horizontal="center" vertical="center" wrapText="1"/>
    </xf>
    <xf numFmtId="178" fontId="0" fillId="0" borderId="0" xfId="0" applyNumberFormat="1" applyFont="1" applyFill="1" applyBorder="1" applyAlignment="1">
      <alignment vertical="center"/>
    </xf>
    <xf numFmtId="178" fontId="1" fillId="0" borderId="0" xfId="0" applyNumberFormat="1" applyFont="1" applyFill="1" applyBorder="1" applyAlignment="1">
      <alignment horizontal="center" vertical="center"/>
    </xf>
    <xf numFmtId="0" fontId="2" fillId="5" borderId="4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15" fillId="0" borderId="1" xfId="0" applyFont="1" applyBorder="1">
      <alignment vertical="center"/>
    </xf>
    <xf numFmtId="0" fontId="2" fillId="5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14" fillId="5" borderId="1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vertical="center" wrapText="1"/>
    </xf>
    <xf numFmtId="0" fontId="15" fillId="0" borderId="11" xfId="0" applyFont="1" applyBorder="1">
      <alignment vertical="center"/>
    </xf>
    <xf numFmtId="0" fontId="0" fillId="0" borderId="1" xfId="0" applyFill="1" applyBorder="1" applyAlignment="1">
      <alignment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vertical="center" wrapText="1"/>
    </xf>
    <xf numFmtId="49" fontId="16" fillId="0" borderId="0" xfId="0" applyNumberFormat="1" applyFont="1" applyFill="1" applyBorder="1" applyAlignment="1">
      <alignment horizontal="center" vertical="top" wrapText="1"/>
    </xf>
    <xf numFmtId="49" fontId="16" fillId="0" borderId="0" xfId="0" applyNumberFormat="1" applyFont="1" applyFill="1" applyBorder="1" applyAlignment="1">
      <alignment horizontal="left" vertical="top" wrapText="1"/>
    </xf>
    <xf numFmtId="49" fontId="16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1" fontId="19" fillId="0" borderId="4" xfId="0" applyNumberFormat="1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left" vertical="center" wrapText="1"/>
    </xf>
    <xf numFmtId="1" fontId="19" fillId="0" borderId="6" xfId="0" applyNumberFormat="1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left" vertical="center" wrapText="1"/>
    </xf>
    <xf numFmtId="1" fontId="19" fillId="0" borderId="13" xfId="0" applyNumberFormat="1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left" vertical="center" wrapText="1"/>
    </xf>
    <xf numFmtId="0" fontId="19" fillId="0" borderId="9" xfId="0" applyFont="1" applyFill="1" applyBorder="1" applyAlignment="1">
      <alignment horizontal="left" vertical="center" wrapText="1"/>
    </xf>
    <xf numFmtId="1" fontId="19" fillId="0" borderId="9" xfId="0" applyNumberFormat="1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6" borderId="4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21" fillId="5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21" fillId="0" borderId="0" xfId="0" applyFont="1" applyAlignment="1">
      <alignment horizontal="center" vertical="center" wrapText="1"/>
    </xf>
    <xf numFmtId="0" fontId="21" fillId="0" borderId="0" xfId="0" applyFont="1">
      <alignment vertical="center"/>
    </xf>
    <xf numFmtId="4" fontId="22" fillId="0" borderId="0" xfId="0" applyNumberFormat="1" applyFont="1">
      <alignment vertical="center"/>
    </xf>
    <xf numFmtId="0" fontId="23" fillId="0" borderId="0" xfId="0" applyFont="1">
      <alignment vertical="center"/>
    </xf>
    <xf numFmtId="0" fontId="3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17">
    <open main="174" threadCnt="1"/>
    <sheetInfos>
      <sheetInfo cellCmpFml="0" sheetStid="7">
        <open main="2" threadCnt="1"/>
      </sheetInfo>
      <sheetInfo cellCmpFml="0" sheetStid="9">
        <open main="1" threadCnt="1"/>
      </sheetInfo>
      <sheetInfo cellCmpFml="2" sheetStid="10">
        <open main="4" threadCnt="1"/>
      </sheetInfo>
      <sheetInfo cellCmpFml="2" sheetStid="11">
        <open threadCnt="1"/>
      </sheetInfo>
      <sheetInfo cellCmpFml="6" sheetStid="4">
        <open main="1" threadCnt="1"/>
      </sheetInfo>
      <sheetInfo cellCmpFml="2" sheetStid="5">
        <open main="1" threadCnt="1"/>
      </sheetInfo>
      <sheetInfo cellCmpFml="0" sheetStid="6">
        <open main="1" threadCnt="1"/>
      </sheetInfo>
      <sheetInfo cellCmpFml="0" sheetStid="3">
        <open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www.wps.cn/officeDocument/2023/relationships/woinfos" Target="woinfos.xml"/><Relationship Id="rId15" Type="http://schemas.openxmlformats.org/officeDocument/2006/relationships/styles" Target="styles.xml"/><Relationship Id="rId14" Type="http://schemas.openxmlformats.org/officeDocument/2006/relationships/customXml" Target="../customXml/item2.xml"/><Relationship Id="rId13" Type="http://schemas.openxmlformats.org/officeDocument/2006/relationships/customXml" Target="../customXml/item1.xml"/><Relationship Id="rId12" Type="http://www.wps.cn/officeDocument/2020/cellImage" Target="cellimag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/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/data/&#21307;&#33647;&#20135;&#19994;&#31185;/&#21307;&#33647;&#31185;/2026/&#20135;&#19994;&#25919;&#31574;&#20817;&#29616;&#24037;&#20316;/&#31532;&#19977;&#26041;/G:/&#30475;&#30005;&#24433;/Y/dyy/2023/10&#26376;/5&#12289;&#24066;&#24037;&#20449;&#23616;--&#29983;&#29289;&#21307;&#33647;&#31185;&#8730;/&#24037;&#20316;&#34920;/&#22797;&#23457;&#21512;&#24182; 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  <sheetName val="并表"/>
      <sheetName val="工作表"/>
      <sheetName val="现场走访"/>
    </sheetNames>
    <sheetDataSet>
      <sheetData sheetId="0"/>
      <sheetData sheetId="1"/>
      <sheetData sheetId="2">
        <row r="58">
          <cell r="E58">
            <v>3936.24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  <pageSetUpPr fitToPage="1"/>
  </sheetPr>
  <dimension ref="A1:F64"/>
  <sheetViews>
    <sheetView tabSelected="1" view="pageBreakPreview" zoomScaleNormal="100" topLeftCell="A21" workbookViewId="0">
      <selection activeCell="C37" sqref="C37:C38"/>
    </sheetView>
  </sheetViews>
  <sheetFormatPr defaultColWidth="8.73333333333333" defaultRowHeight="22.65" customHeight="1" outlineLevelCol="5"/>
  <cols>
    <col min="1" max="1" width="12.625" style="93" customWidth="1"/>
    <col min="2" max="2" width="16.75" style="94" customWidth="1"/>
    <col min="3" max="3" width="47.375" style="95" customWidth="1"/>
    <col min="4" max="4" width="58.125" style="94" customWidth="1"/>
    <col min="5" max="5" width="18.5583333333333" style="34" customWidth="1"/>
    <col min="6" max="6" width="15.225" style="34" customWidth="1"/>
    <col min="7" max="16378" width="8.73333333333333" style="34"/>
  </cols>
  <sheetData>
    <row r="1" ht="65" customHeight="1" spans="1:4">
      <c r="A1" s="96" t="s">
        <v>0</v>
      </c>
      <c r="B1" s="96"/>
      <c r="C1" s="96"/>
      <c r="D1" s="96"/>
    </row>
    <row r="2" ht="39" customHeight="1" spans="1:4">
      <c r="A2" s="97" t="s">
        <v>1</v>
      </c>
      <c r="B2" s="97" t="s">
        <v>2</v>
      </c>
      <c r="C2" s="97" t="s">
        <v>3</v>
      </c>
      <c r="D2" s="97" t="s">
        <v>4</v>
      </c>
    </row>
    <row r="3" ht="20.25" spans="1:4">
      <c r="A3" s="98">
        <v>1</v>
      </c>
      <c r="B3" s="99" t="s">
        <v>5</v>
      </c>
      <c r="C3" s="99" t="s">
        <v>6</v>
      </c>
      <c r="D3" s="100" t="s">
        <v>7</v>
      </c>
    </row>
    <row r="4" ht="20.25" spans="1:4">
      <c r="A4" s="98">
        <v>2</v>
      </c>
      <c r="B4" s="99" t="s">
        <v>5</v>
      </c>
      <c r="C4" s="99" t="s">
        <v>8</v>
      </c>
      <c r="D4" s="100" t="s">
        <v>9</v>
      </c>
    </row>
    <row r="5" ht="20.25" spans="1:6">
      <c r="A5" s="98">
        <v>3</v>
      </c>
      <c r="B5" s="99" t="s">
        <v>10</v>
      </c>
      <c r="C5" s="99" t="s">
        <v>11</v>
      </c>
      <c r="D5" s="100" t="s">
        <v>12</v>
      </c>
      <c r="E5" s="112"/>
      <c r="F5" s="113"/>
    </row>
    <row r="6" ht="13.5" spans="1:4">
      <c r="A6" s="101">
        <v>4</v>
      </c>
      <c r="B6" s="102" t="s">
        <v>13</v>
      </c>
      <c r="C6" s="102" t="s">
        <v>14</v>
      </c>
      <c r="D6" s="103" t="s">
        <v>9</v>
      </c>
    </row>
    <row r="7" ht="13.5" spans="1:6">
      <c r="A7" s="104"/>
      <c r="B7" s="105"/>
      <c r="C7" s="105"/>
      <c r="D7" s="106"/>
      <c r="E7" s="114"/>
      <c r="F7" s="114"/>
    </row>
    <row r="8" s="34" customFormat="1" ht="13.5" spans="1:6">
      <c r="A8" s="104"/>
      <c r="B8" s="105"/>
      <c r="C8" s="105"/>
      <c r="D8" s="106"/>
      <c r="E8" s="114"/>
      <c r="F8" s="114"/>
    </row>
    <row r="9" ht="13.5" spans="1:4">
      <c r="A9" s="104"/>
      <c r="B9" s="105"/>
      <c r="C9" s="105"/>
      <c r="D9" s="106"/>
    </row>
    <row r="10" ht="13.5" spans="1:4">
      <c r="A10" s="104"/>
      <c r="B10" s="105"/>
      <c r="C10" s="105"/>
      <c r="D10" s="106"/>
    </row>
    <row r="11" ht="13.5" spans="1:4">
      <c r="A11" s="104"/>
      <c r="B11" s="105"/>
      <c r="C11" s="105"/>
      <c r="D11" s="107"/>
    </row>
    <row r="12" ht="13.5" spans="1:4">
      <c r="A12" s="104"/>
      <c r="B12" s="105"/>
      <c r="C12" s="105"/>
      <c r="D12" s="103" t="s">
        <v>15</v>
      </c>
    </row>
    <row r="13" ht="13.5" spans="1:4">
      <c r="A13" s="104"/>
      <c r="B13" s="105"/>
      <c r="C13" s="105"/>
      <c r="D13" s="106"/>
    </row>
    <row r="14" ht="13.5" spans="1:4">
      <c r="A14" s="108"/>
      <c r="B14" s="109"/>
      <c r="C14" s="109"/>
      <c r="D14" s="107"/>
    </row>
    <row r="15" ht="20.25" spans="1:4">
      <c r="A15" s="101">
        <v>5</v>
      </c>
      <c r="B15" s="102" t="s">
        <v>13</v>
      </c>
      <c r="C15" s="102" t="s">
        <v>16</v>
      </c>
      <c r="D15" s="100" t="s">
        <v>9</v>
      </c>
    </row>
    <row r="16" ht="13.5" spans="1:4">
      <c r="A16" s="104"/>
      <c r="B16" s="105"/>
      <c r="C16" s="105"/>
      <c r="D16" s="103" t="s">
        <v>15</v>
      </c>
    </row>
    <row r="17" ht="13.5" spans="1:4">
      <c r="A17" s="108"/>
      <c r="B17" s="109"/>
      <c r="C17" s="109"/>
      <c r="D17" s="107"/>
    </row>
    <row r="18" ht="20.25" spans="1:4">
      <c r="A18" s="98">
        <v>6</v>
      </c>
      <c r="B18" s="99" t="s">
        <v>13</v>
      </c>
      <c r="C18" s="99" t="s">
        <v>17</v>
      </c>
      <c r="D18" s="100" t="s">
        <v>9</v>
      </c>
    </row>
    <row r="19" ht="20.25" spans="1:4">
      <c r="A19" s="98">
        <v>7</v>
      </c>
      <c r="B19" s="99" t="s">
        <v>13</v>
      </c>
      <c r="C19" s="99" t="s">
        <v>18</v>
      </c>
      <c r="D19" s="100" t="s">
        <v>9</v>
      </c>
    </row>
    <row r="20" ht="20.25" spans="1:4">
      <c r="A20" s="98">
        <v>8</v>
      </c>
      <c r="B20" s="99" t="s">
        <v>13</v>
      </c>
      <c r="C20" s="99" t="s">
        <v>19</v>
      </c>
      <c r="D20" s="100" t="s">
        <v>15</v>
      </c>
    </row>
    <row r="21" ht="20.25" spans="1:4">
      <c r="A21" s="98">
        <v>9</v>
      </c>
      <c r="B21" s="99" t="s">
        <v>13</v>
      </c>
      <c r="C21" s="99" t="s">
        <v>20</v>
      </c>
      <c r="D21" s="100" t="s">
        <v>21</v>
      </c>
    </row>
    <row r="22" ht="20.25" spans="1:4">
      <c r="A22" s="98">
        <v>10</v>
      </c>
      <c r="B22" s="99" t="s">
        <v>13</v>
      </c>
      <c r="C22" s="110" t="s">
        <v>22</v>
      </c>
      <c r="D22" s="100" t="s">
        <v>21</v>
      </c>
    </row>
    <row r="23" ht="20.25" spans="1:4">
      <c r="A23" s="98">
        <v>11</v>
      </c>
      <c r="B23" s="99" t="s">
        <v>23</v>
      </c>
      <c r="C23" s="99" t="s">
        <v>24</v>
      </c>
      <c r="D23" s="100" t="s">
        <v>25</v>
      </c>
    </row>
    <row r="24" ht="20.25" spans="1:4">
      <c r="A24" s="98">
        <v>12</v>
      </c>
      <c r="B24" s="99" t="s">
        <v>23</v>
      </c>
      <c r="C24" s="99" t="s">
        <v>26</v>
      </c>
      <c r="D24" s="100" t="s">
        <v>15</v>
      </c>
    </row>
    <row r="25" ht="20.25" spans="1:4">
      <c r="A25" s="98">
        <v>13</v>
      </c>
      <c r="B25" s="99" t="s">
        <v>23</v>
      </c>
      <c r="C25" s="99" t="s">
        <v>27</v>
      </c>
      <c r="D25" s="100" t="s">
        <v>9</v>
      </c>
    </row>
    <row r="26" ht="20.25" spans="1:4">
      <c r="A26" s="98">
        <v>14</v>
      </c>
      <c r="B26" s="111" t="s">
        <v>28</v>
      </c>
      <c r="C26" s="99" t="s">
        <v>29</v>
      </c>
      <c r="D26" s="100" t="s">
        <v>30</v>
      </c>
    </row>
    <row r="27" ht="20.25" spans="1:4">
      <c r="A27" s="101">
        <v>15</v>
      </c>
      <c r="B27" s="102" t="s">
        <v>31</v>
      </c>
      <c r="C27" s="102" t="s">
        <v>32</v>
      </c>
      <c r="D27" s="100" t="s">
        <v>25</v>
      </c>
    </row>
    <row r="28" ht="20.25" spans="1:4">
      <c r="A28" s="108"/>
      <c r="B28" s="109"/>
      <c r="C28" s="109"/>
      <c r="D28" s="100" t="s">
        <v>15</v>
      </c>
    </row>
    <row r="29" ht="20.25" spans="1:4">
      <c r="A29" s="101">
        <v>16</v>
      </c>
      <c r="B29" s="99" t="s">
        <v>31</v>
      </c>
      <c r="C29" s="102" t="s">
        <v>33</v>
      </c>
      <c r="D29" s="100" t="s">
        <v>34</v>
      </c>
    </row>
    <row r="30" ht="20.25" spans="1:5">
      <c r="A30" s="108"/>
      <c r="B30" s="99" t="s">
        <v>31</v>
      </c>
      <c r="C30" s="109"/>
      <c r="D30" s="100" t="s">
        <v>25</v>
      </c>
      <c r="E30" s="115"/>
    </row>
    <row r="31" ht="20.25" spans="1:4">
      <c r="A31" s="98">
        <v>17</v>
      </c>
      <c r="B31" s="99" t="s">
        <v>31</v>
      </c>
      <c r="C31" s="99" t="s">
        <v>35</v>
      </c>
      <c r="D31" s="100" t="s">
        <v>9</v>
      </c>
    </row>
    <row r="32" ht="20.25" spans="1:4">
      <c r="A32" s="98">
        <v>18</v>
      </c>
      <c r="B32" s="99" t="s">
        <v>31</v>
      </c>
      <c r="C32" s="99" t="s">
        <v>36</v>
      </c>
      <c r="D32" s="100" t="s">
        <v>9</v>
      </c>
    </row>
    <row r="33" ht="20.25" spans="1:4">
      <c r="A33" s="98">
        <v>19</v>
      </c>
      <c r="B33" s="99" t="s">
        <v>31</v>
      </c>
      <c r="C33" s="99" t="s">
        <v>37</v>
      </c>
      <c r="D33" s="100" t="s">
        <v>9</v>
      </c>
    </row>
    <row r="34" ht="20.25" spans="1:4">
      <c r="A34" s="101">
        <v>20</v>
      </c>
      <c r="B34" s="102" t="s">
        <v>31</v>
      </c>
      <c r="C34" s="102" t="s">
        <v>38</v>
      </c>
      <c r="D34" s="100" t="s">
        <v>12</v>
      </c>
    </row>
    <row r="35" ht="20.25" spans="1:5">
      <c r="A35" s="108"/>
      <c r="B35" s="109"/>
      <c r="C35" s="109"/>
      <c r="D35" s="100" t="s">
        <v>15</v>
      </c>
      <c r="E35" s="112"/>
    </row>
    <row r="36" ht="20.25" spans="1:4">
      <c r="A36" s="98">
        <v>21</v>
      </c>
      <c r="B36" s="99" t="s">
        <v>31</v>
      </c>
      <c r="C36" s="99" t="s">
        <v>39</v>
      </c>
      <c r="D36" s="100" t="s">
        <v>25</v>
      </c>
    </row>
    <row r="37" ht="20.25" spans="1:4">
      <c r="A37" s="101">
        <v>22</v>
      </c>
      <c r="B37" s="102" t="s">
        <v>31</v>
      </c>
      <c r="C37" s="102" t="s">
        <v>40</v>
      </c>
      <c r="D37" s="100" t="s">
        <v>9</v>
      </c>
    </row>
    <row r="38" ht="20.25" spans="1:4">
      <c r="A38" s="108"/>
      <c r="B38" s="109"/>
      <c r="C38" s="109"/>
      <c r="D38" s="100" t="s">
        <v>15</v>
      </c>
    </row>
    <row r="39" ht="20.25" spans="1:4">
      <c r="A39" s="101">
        <v>23</v>
      </c>
      <c r="B39" s="102" t="s">
        <v>31</v>
      </c>
      <c r="C39" s="102" t="s">
        <v>41</v>
      </c>
      <c r="D39" s="100" t="s">
        <v>9</v>
      </c>
    </row>
    <row r="40" ht="20.25" spans="1:4">
      <c r="A40" s="108"/>
      <c r="B40" s="109"/>
      <c r="C40" s="109"/>
      <c r="D40" s="100" t="s">
        <v>15</v>
      </c>
    </row>
    <row r="41" ht="20.25" spans="1:4">
      <c r="A41" s="98">
        <v>24</v>
      </c>
      <c r="B41" s="99" t="s">
        <v>31</v>
      </c>
      <c r="C41" s="99" t="s">
        <v>42</v>
      </c>
      <c r="D41" s="100" t="s">
        <v>15</v>
      </c>
    </row>
    <row r="42" ht="13.5" spans="1:4">
      <c r="A42" s="101">
        <v>25</v>
      </c>
      <c r="B42" s="102" t="s">
        <v>31</v>
      </c>
      <c r="C42" s="102" t="s">
        <v>43</v>
      </c>
      <c r="D42" s="103" t="s">
        <v>9</v>
      </c>
    </row>
    <row r="43" ht="12" customHeight="1" spans="1:4">
      <c r="A43" s="104"/>
      <c r="B43" s="105"/>
      <c r="C43" s="105"/>
      <c r="D43" s="107"/>
    </row>
    <row r="44" ht="20.25" spans="1:4">
      <c r="A44" s="108"/>
      <c r="B44" s="109"/>
      <c r="C44" s="109"/>
      <c r="D44" s="100" t="s">
        <v>15</v>
      </c>
    </row>
    <row r="45" s="34" customFormat="1" ht="20.25" spans="1:4">
      <c r="A45" s="98">
        <v>26</v>
      </c>
      <c r="B45" s="99" t="s">
        <v>31</v>
      </c>
      <c r="C45" s="99" t="s">
        <v>44</v>
      </c>
      <c r="D45" s="100" t="s">
        <v>9</v>
      </c>
    </row>
    <row r="46" ht="20.25" spans="1:4">
      <c r="A46" s="98">
        <v>27</v>
      </c>
      <c r="B46" s="99" t="s">
        <v>31</v>
      </c>
      <c r="C46" s="99" t="s">
        <v>45</v>
      </c>
      <c r="D46" s="100" t="s">
        <v>15</v>
      </c>
    </row>
    <row r="47" ht="20.25" spans="1:4">
      <c r="A47" s="101">
        <v>28</v>
      </c>
      <c r="B47" s="102" t="s">
        <v>31</v>
      </c>
      <c r="C47" s="102" t="s">
        <v>46</v>
      </c>
      <c r="D47" s="100" t="s">
        <v>9</v>
      </c>
    </row>
    <row r="48" ht="20.25" spans="1:5">
      <c r="A48" s="108"/>
      <c r="B48" s="109"/>
      <c r="C48" s="109"/>
      <c r="D48" s="100" t="s">
        <v>15</v>
      </c>
      <c r="E48" s="118"/>
    </row>
    <row r="54" customHeight="1" spans="4:4">
      <c r="D54" s="116"/>
    </row>
    <row r="55" customHeight="1" spans="4:4">
      <c r="D55" s="116"/>
    </row>
    <row r="59" customHeight="1" spans="4:4">
      <c r="D59" s="117"/>
    </row>
    <row r="60" customHeight="1" spans="4:4">
      <c r="D60" s="117"/>
    </row>
    <row r="61" customHeight="1" spans="4:4">
      <c r="D61" s="117"/>
    </row>
    <row r="62" customHeight="1" spans="4:4">
      <c r="D62" s="117"/>
    </row>
    <row r="63" customHeight="1" spans="4:4">
      <c r="D63" s="117"/>
    </row>
    <row r="64" customHeight="1" spans="4:4">
      <c r="D64" s="117"/>
    </row>
  </sheetData>
  <sheetProtection formatCells="0" insertHyperlinks="0" autoFilter="0"/>
  <mergeCells count="33">
    <mergeCell ref="A1:D1"/>
    <mergeCell ref="A6:A14"/>
    <mergeCell ref="A15:A17"/>
    <mergeCell ref="A27:A28"/>
    <mergeCell ref="A29:A30"/>
    <mergeCell ref="A34:A35"/>
    <mergeCell ref="A37:A38"/>
    <mergeCell ref="A39:A40"/>
    <mergeCell ref="A42:A44"/>
    <mergeCell ref="A47:A48"/>
    <mergeCell ref="B6:B14"/>
    <mergeCell ref="B15:B17"/>
    <mergeCell ref="B27:B28"/>
    <mergeCell ref="B34:B35"/>
    <mergeCell ref="B37:B38"/>
    <mergeCell ref="B39:B40"/>
    <mergeCell ref="B42:B44"/>
    <mergeCell ref="B47:B48"/>
    <mergeCell ref="C6:C14"/>
    <mergeCell ref="C15:C17"/>
    <mergeCell ref="C27:C28"/>
    <mergeCell ref="C29:C30"/>
    <mergeCell ref="C34:C35"/>
    <mergeCell ref="C37:C38"/>
    <mergeCell ref="C39:C40"/>
    <mergeCell ref="C42:C44"/>
    <mergeCell ref="C47:C48"/>
    <mergeCell ref="D6:D11"/>
    <mergeCell ref="D12:D14"/>
    <mergeCell ref="D16:D17"/>
    <mergeCell ref="D42:D43"/>
    <mergeCell ref="E7:E8"/>
    <mergeCell ref="F7:F8"/>
  </mergeCells>
  <pageMargins left="0.75" right="0.75" top="1" bottom="1" header="0.5" footer="0.5"/>
  <pageSetup paperSize="9" scale="65" orientation="portrait"/>
  <headerFooter/>
  <rowBreaks count="2" manualBreakCount="2">
    <brk id="20" max="3" man="1"/>
    <brk id="40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1:F42"/>
  <sheetViews>
    <sheetView workbookViewId="0">
      <selection activeCell="D26" sqref="D26"/>
    </sheetView>
  </sheetViews>
  <sheetFormatPr defaultColWidth="9.16666666666667" defaultRowHeight="13.5" outlineLevelCol="5"/>
  <cols>
    <col min="1" max="1" width="13" style="2" customWidth="1"/>
    <col min="2" max="2" width="36.8916666666667" style="3" customWidth="1"/>
    <col min="3" max="3" width="101.666666666667" style="3" customWidth="1"/>
    <col min="4" max="4" width="22.5583333333333" style="75" customWidth="1"/>
    <col min="5" max="16384" width="9.16666666666667" style="2"/>
  </cols>
  <sheetData>
    <row r="1" s="1" customFormat="1" spans="1:4">
      <c r="A1" s="4" t="s">
        <v>47</v>
      </c>
      <c r="B1" s="4" t="s">
        <v>48</v>
      </c>
      <c r="C1" s="4" t="s">
        <v>49</v>
      </c>
      <c r="D1" s="76" t="s">
        <v>50</v>
      </c>
    </row>
    <row r="2" s="2" customFormat="1" hidden="1" spans="1:6">
      <c r="A2" s="6" t="s">
        <v>51</v>
      </c>
      <c r="B2" s="14" t="s">
        <v>52</v>
      </c>
      <c r="C2" s="7" t="s">
        <v>53</v>
      </c>
      <c r="D2" s="75">
        <v>46238</v>
      </c>
      <c r="E2" s="2" t="s">
        <v>54</v>
      </c>
      <c r="F2" s="2" t="s">
        <v>55</v>
      </c>
    </row>
    <row r="3" s="2" customFormat="1" hidden="1" spans="1:6">
      <c r="A3" s="6" t="s">
        <v>51</v>
      </c>
      <c r="B3" s="77" t="s">
        <v>56</v>
      </c>
      <c r="C3" s="7" t="s">
        <v>57</v>
      </c>
      <c r="D3" s="75">
        <v>46238</v>
      </c>
      <c r="E3" s="2" t="s">
        <v>58</v>
      </c>
      <c r="F3" s="2" t="s">
        <v>55</v>
      </c>
    </row>
    <row r="4" s="2" customFormat="1" hidden="1" spans="1:6">
      <c r="A4" s="6" t="s">
        <v>51</v>
      </c>
      <c r="B4" s="41" t="s">
        <v>59</v>
      </c>
      <c r="C4" s="7" t="s">
        <v>57</v>
      </c>
      <c r="D4" s="75">
        <v>46238</v>
      </c>
      <c r="E4" s="2" t="s">
        <v>58</v>
      </c>
      <c r="F4" s="2" t="s">
        <v>55</v>
      </c>
    </row>
    <row r="5" s="2" customFormat="1" hidden="1" spans="1:6">
      <c r="A5" s="6" t="s">
        <v>51</v>
      </c>
      <c r="B5" s="78" t="s">
        <v>60</v>
      </c>
      <c r="C5" s="7" t="s">
        <v>61</v>
      </c>
      <c r="D5" s="75">
        <v>46238</v>
      </c>
      <c r="E5" s="2" t="s">
        <v>58</v>
      </c>
      <c r="F5" s="2" t="s">
        <v>62</v>
      </c>
    </row>
    <row r="6" s="2" customFormat="1" hidden="1" spans="1:5">
      <c r="A6" s="6" t="s">
        <v>51</v>
      </c>
      <c r="B6" s="14" t="s">
        <v>63</v>
      </c>
      <c r="C6" s="7" t="s">
        <v>64</v>
      </c>
      <c r="D6" s="75">
        <v>46233</v>
      </c>
      <c r="E6" s="2" t="s">
        <v>54</v>
      </c>
    </row>
    <row r="7" s="2" customFormat="1" hidden="1" spans="1:6">
      <c r="A7" s="6" t="s">
        <v>51</v>
      </c>
      <c r="B7" s="41" t="s">
        <v>65</v>
      </c>
      <c r="C7" s="7" t="s">
        <v>66</v>
      </c>
      <c r="D7" s="75">
        <v>46238</v>
      </c>
      <c r="E7" s="2" t="s">
        <v>58</v>
      </c>
      <c r="F7" s="2" t="s">
        <v>67</v>
      </c>
    </row>
    <row r="8" s="2" customFormat="1" hidden="1" spans="1:5">
      <c r="A8" s="6" t="s">
        <v>51</v>
      </c>
      <c r="B8" s="14" t="s">
        <v>68</v>
      </c>
      <c r="C8" s="7" t="s">
        <v>69</v>
      </c>
      <c r="D8" s="75">
        <v>46237</v>
      </c>
      <c r="E8" s="2" t="s">
        <v>54</v>
      </c>
    </row>
    <row r="9" s="2" customFormat="1" hidden="1" spans="1:6">
      <c r="A9" s="13" t="s">
        <v>70</v>
      </c>
      <c r="B9" s="16" t="s">
        <v>71</v>
      </c>
      <c r="C9" s="7" t="s">
        <v>72</v>
      </c>
      <c r="D9" s="75">
        <v>46239</v>
      </c>
      <c r="E9" s="2" t="s">
        <v>73</v>
      </c>
      <c r="F9" s="2">
        <v>2</v>
      </c>
    </row>
    <row r="10" s="2" customFormat="1" hidden="1" spans="1:5">
      <c r="A10" s="13" t="s">
        <v>70</v>
      </c>
      <c r="B10" s="79" t="s">
        <v>74</v>
      </c>
      <c r="C10" s="17" t="s">
        <v>75</v>
      </c>
      <c r="D10" s="75">
        <v>46233</v>
      </c>
      <c r="E10" s="2" t="s">
        <v>54</v>
      </c>
    </row>
    <row r="11" s="2" customFormat="1" spans="1:4">
      <c r="A11" s="80" t="s">
        <v>70</v>
      </c>
      <c r="B11" s="81" t="s">
        <v>76</v>
      </c>
      <c r="C11" s="81" t="s">
        <v>77</v>
      </c>
      <c r="D11" s="75" t="s">
        <v>78</v>
      </c>
    </row>
    <row r="12" s="2" customFormat="1" hidden="1" spans="1:6">
      <c r="A12" s="6" t="s">
        <v>70</v>
      </c>
      <c r="B12" s="7" t="s">
        <v>79</v>
      </c>
      <c r="C12" s="7" t="s">
        <v>80</v>
      </c>
      <c r="D12" s="75">
        <v>46240</v>
      </c>
      <c r="E12" s="2" t="s">
        <v>81</v>
      </c>
      <c r="F12" s="2">
        <v>2</v>
      </c>
    </row>
    <row r="13" s="2" customFormat="1" hidden="1" spans="1:5">
      <c r="A13" s="6" t="s">
        <v>70</v>
      </c>
      <c r="B13" s="7" t="s">
        <v>82</v>
      </c>
      <c r="C13" s="7" t="s">
        <v>83</v>
      </c>
      <c r="D13" s="75">
        <v>46234</v>
      </c>
      <c r="E13" s="2" t="s">
        <v>54</v>
      </c>
    </row>
    <row r="14" s="2" customFormat="1" hidden="1" spans="1:6">
      <c r="A14" s="6" t="s">
        <v>70</v>
      </c>
      <c r="B14" s="7" t="s">
        <v>84</v>
      </c>
      <c r="C14" s="7" t="s">
        <v>85</v>
      </c>
      <c r="D14" s="75">
        <v>46239</v>
      </c>
      <c r="E14" s="2" t="s">
        <v>86</v>
      </c>
      <c r="F14" s="2">
        <v>1</v>
      </c>
    </row>
    <row r="15" s="2" customFormat="1" hidden="1" spans="1:5">
      <c r="A15" s="6" t="s">
        <v>70</v>
      </c>
      <c r="B15" s="7" t="s">
        <v>87</v>
      </c>
      <c r="C15" s="7" t="s">
        <v>88</v>
      </c>
      <c r="D15" s="75">
        <v>46234</v>
      </c>
      <c r="E15" s="2" t="s">
        <v>58</v>
      </c>
    </row>
    <row r="16" hidden="1" spans="1:5">
      <c r="A16" s="6" t="s">
        <v>70</v>
      </c>
      <c r="B16" s="82" t="s">
        <v>89</v>
      </c>
      <c r="C16" s="83" t="s">
        <v>90</v>
      </c>
      <c r="D16" s="75">
        <v>46234</v>
      </c>
      <c r="E16" s="2" t="s">
        <v>54</v>
      </c>
    </row>
    <row r="17" hidden="1" spans="1:5">
      <c r="A17" s="6" t="s">
        <v>70</v>
      </c>
      <c r="B17" s="82" t="s">
        <v>91</v>
      </c>
      <c r="C17" s="83" t="s">
        <v>92</v>
      </c>
      <c r="D17" s="75">
        <v>46239</v>
      </c>
      <c r="E17" s="2" t="s">
        <v>93</v>
      </c>
    </row>
    <row r="18" hidden="1" spans="1:5">
      <c r="A18" s="6" t="s">
        <v>70</v>
      </c>
      <c r="B18" s="82" t="s">
        <v>94</v>
      </c>
      <c r="C18" s="83" t="s">
        <v>95</v>
      </c>
      <c r="D18" s="75">
        <v>46233</v>
      </c>
      <c r="E18" s="2" t="s">
        <v>58</v>
      </c>
    </row>
    <row r="19" hidden="1" spans="1:5">
      <c r="A19" s="6" t="s">
        <v>70</v>
      </c>
      <c r="B19" s="82" t="s">
        <v>96</v>
      </c>
      <c r="C19" s="83" t="s">
        <v>97</v>
      </c>
      <c r="D19" s="75">
        <v>46240</v>
      </c>
      <c r="E19" s="2" t="s">
        <v>98</v>
      </c>
    </row>
    <row r="20" hidden="1" spans="1:6">
      <c r="A20" s="6" t="s">
        <v>70</v>
      </c>
      <c r="B20" s="84" t="s">
        <v>99</v>
      </c>
      <c r="C20" s="85" t="s">
        <v>100</v>
      </c>
      <c r="D20" s="75">
        <v>46239</v>
      </c>
      <c r="E20" s="2" t="s">
        <v>101</v>
      </c>
      <c r="F20" s="2">
        <v>6</v>
      </c>
    </row>
    <row r="21" hidden="1" spans="1:6">
      <c r="A21" s="6" t="s">
        <v>70</v>
      </c>
      <c r="B21" s="84" t="s">
        <v>102</v>
      </c>
      <c r="C21" s="85" t="s">
        <v>103</v>
      </c>
      <c r="D21" s="75">
        <v>46239</v>
      </c>
      <c r="E21" s="2" t="s">
        <v>104</v>
      </c>
      <c r="F21" s="2">
        <v>3</v>
      </c>
    </row>
    <row r="22" hidden="1" spans="1:6">
      <c r="A22" s="6" t="s">
        <v>70</v>
      </c>
      <c r="B22" s="84" t="s">
        <v>105</v>
      </c>
      <c r="C22" s="85" t="s">
        <v>106</v>
      </c>
      <c r="D22" s="75">
        <v>46239</v>
      </c>
      <c r="E22" s="2" t="s">
        <v>107</v>
      </c>
      <c r="F22" s="2">
        <v>5</v>
      </c>
    </row>
    <row r="23" hidden="1" spans="1:6">
      <c r="A23" s="6" t="s">
        <v>70</v>
      </c>
      <c r="B23" s="84" t="s">
        <v>108</v>
      </c>
      <c r="C23" s="83" t="s">
        <v>109</v>
      </c>
      <c r="D23" s="75">
        <v>46239</v>
      </c>
      <c r="E23" s="2" t="s">
        <v>110</v>
      </c>
      <c r="F23" s="2">
        <v>4</v>
      </c>
    </row>
    <row r="24" hidden="1" spans="1:6">
      <c r="A24" s="6" t="s">
        <v>70</v>
      </c>
      <c r="B24" s="84" t="s">
        <v>111</v>
      </c>
      <c r="C24" s="83" t="s">
        <v>112</v>
      </c>
      <c r="D24" s="75">
        <v>46239</v>
      </c>
      <c r="E24" s="2" t="s">
        <v>101</v>
      </c>
      <c r="F24" s="2">
        <v>7</v>
      </c>
    </row>
    <row r="25" hidden="1" spans="1:6">
      <c r="A25" s="6" t="s">
        <v>70</v>
      </c>
      <c r="B25" s="84" t="s">
        <v>113</v>
      </c>
      <c r="C25" s="83" t="s">
        <v>114</v>
      </c>
      <c r="D25" s="75">
        <v>46240</v>
      </c>
      <c r="E25" s="2" t="s">
        <v>115</v>
      </c>
      <c r="F25" s="2">
        <v>1</v>
      </c>
    </row>
    <row r="26" spans="1:4">
      <c r="A26" s="6" t="s">
        <v>70</v>
      </c>
      <c r="B26" s="84" t="s">
        <v>116</v>
      </c>
      <c r="C26" s="83" t="s">
        <v>117</v>
      </c>
      <c r="D26" s="75" t="s">
        <v>118</v>
      </c>
    </row>
    <row r="27" hidden="1" spans="1:6">
      <c r="A27" s="6" t="s">
        <v>70</v>
      </c>
      <c r="B27" s="86" t="s">
        <v>119</v>
      </c>
      <c r="C27" s="83" t="s">
        <v>120</v>
      </c>
      <c r="D27" s="75">
        <v>46240</v>
      </c>
      <c r="E27" s="2" t="s">
        <v>121</v>
      </c>
      <c r="F27" s="2" t="s">
        <v>122</v>
      </c>
    </row>
    <row r="28" hidden="1" spans="1:5">
      <c r="A28" s="87" t="s">
        <v>123</v>
      </c>
      <c r="B28" s="88" t="s">
        <v>124</v>
      </c>
      <c r="C28" s="89" t="s">
        <v>125</v>
      </c>
      <c r="D28" s="75">
        <v>46237</v>
      </c>
      <c r="E28" s="2" t="s">
        <v>58</v>
      </c>
    </row>
    <row r="29" hidden="1" spans="1:5">
      <c r="A29" s="12" t="s">
        <v>123</v>
      </c>
      <c r="B29" s="41" t="s">
        <v>126</v>
      </c>
      <c r="C29" s="90" t="s">
        <v>127</v>
      </c>
      <c r="D29" s="75">
        <v>46237</v>
      </c>
      <c r="E29" s="2" t="s">
        <v>54</v>
      </c>
    </row>
    <row r="30" hidden="1" spans="1:5">
      <c r="A30" s="12" t="s">
        <v>123</v>
      </c>
      <c r="B30" s="77" t="s">
        <v>128</v>
      </c>
      <c r="C30" s="83" t="s">
        <v>129</v>
      </c>
      <c r="D30" s="75">
        <v>46237</v>
      </c>
      <c r="E30" s="2" t="s">
        <v>58</v>
      </c>
    </row>
    <row r="31" hidden="1" spans="1:5">
      <c r="A31" s="91" t="s">
        <v>123</v>
      </c>
      <c r="B31" s="92" t="s">
        <v>130</v>
      </c>
      <c r="C31" s="83" t="s">
        <v>131</v>
      </c>
      <c r="D31" s="75">
        <v>46237</v>
      </c>
      <c r="E31" s="2" t="s">
        <v>58</v>
      </c>
    </row>
    <row r="32" spans="1:4">
      <c r="A32" s="12" t="s">
        <v>132</v>
      </c>
      <c r="B32" s="41" t="s">
        <v>133</v>
      </c>
      <c r="C32" s="83" t="s">
        <v>134</v>
      </c>
      <c r="D32" s="75" t="s">
        <v>135</v>
      </c>
    </row>
    <row r="33" hidden="1" spans="1:6">
      <c r="A33" s="12" t="s">
        <v>132</v>
      </c>
      <c r="B33" s="77" t="s">
        <v>136</v>
      </c>
      <c r="C33" s="83" t="s">
        <v>137</v>
      </c>
      <c r="D33" s="75">
        <v>46238</v>
      </c>
      <c r="E33" s="2" t="s">
        <v>54</v>
      </c>
      <c r="F33" s="2" t="s">
        <v>138</v>
      </c>
    </row>
    <row r="34" hidden="1" spans="1:6">
      <c r="A34" s="6" t="s">
        <v>139</v>
      </c>
      <c r="B34" s="82" t="s">
        <v>140</v>
      </c>
      <c r="C34" s="7" t="s">
        <v>141</v>
      </c>
      <c r="D34" s="75">
        <v>46238</v>
      </c>
      <c r="E34" s="2" t="s">
        <v>54</v>
      </c>
      <c r="F34" s="2" t="s">
        <v>138</v>
      </c>
    </row>
    <row r="35" hidden="1" spans="1:6">
      <c r="A35" s="6" t="s">
        <v>142</v>
      </c>
      <c r="B35" s="82" t="s">
        <v>143</v>
      </c>
      <c r="C35" s="83" t="s">
        <v>144</v>
      </c>
      <c r="D35" s="75">
        <v>46241</v>
      </c>
      <c r="E35" s="2" t="s">
        <v>145</v>
      </c>
      <c r="F35" s="2">
        <v>2</v>
      </c>
    </row>
    <row r="42" spans="3:3">
      <c r="C42" s="3" t="s">
        <v>146</v>
      </c>
    </row>
  </sheetData>
  <sheetProtection formatCells="0" insertHyperlinks="0" autoFilter="0"/>
  <autoFilter xmlns:etc="http://www.wps.cn/officeDocument/2017/etCustomData" ref="A1:D35" etc:filterBottomFollowUsedRange="0">
    <filterColumn colId="3">
      <filters>
        <filter val="改报先进制造业项目，不用去现场"/>
        <filter val="不用去现场"/>
        <filter val="不是省内空白，不用去现场"/>
      </filters>
    </filterColumn>
    <extLst/>
  </autoFilter>
  <conditionalFormatting sqref="B1:B19 B36:B1048576">
    <cfRule type="duplicateValues" dxfId="0" priority="1"/>
  </conditionalFormatting>
  <pageMargins left="0.75" right="0.75" top="1" bottom="1" header="0.511805555555556" footer="0.511805555555556"/>
  <pageSetup paperSize="9" scale="48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2"/>
  <sheetViews>
    <sheetView topLeftCell="A155" workbookViewId="0">
      <selection activeCell="E172" sqref="E172"/>
    </sheetView>
  </sheetViews>
  <sheetFormatPr defaultColWidth="10" defaultRowHeight="11.25" outlineLevelCol="6"/>
  <cols>
    <col min="1" max="1" width="28.225" style="64" customWidth="1"/>
    <col min="2" max="2" width="17.4416666666667" style="64" customWidth="1"/>
    <col min="3" max="3" width="24.775" style="64" customWidth="1"/>
    <col min="4" max="4" width="18.3333333333333" style="64" customWidth="1"/>
    <col min="5" max="6" width="14.4416666666667" style="65" customWidth="1"/>
    <col min="7" max="7" width="14.1083333333333" style="66" customWidth="1"/>
    <col min="8" max="11" width="19.225" style="64" customWidth="1"/>
    <col min="12" max="16374" width="10" style="64"/>
    <col min="16375" max="16384" width="10" style="67"/>
  </cols>
  <sheetData>
    <row r="1" s="64" customFormat="1" ht="22.5" spans="1:7">
      <c r="A1" s="68" t="s">
        <v>147</v>
      </c>
      <c r="B1" s="68" t="s">
        <v>148</v>
      </c>
      <c r="C1" s="68" t="s">
        <v>149</v>
      </c>
      <c r="D1" s="68" t="s">
        <v>150</v>
      </c>
      <c r="E1" s="69" t="s">
        <v>151</v>
      </c>
      <c r="F1" s="69" t="s">
        <v>152</v>
      </c>
      <c r="G1" s="70" t="s">
        <v>153</v>
      </c>
    </row>
    <row r="2" s="64" customFormat="1" ht="22.5" spans="1:7">
      <c r="A2" s="68" t="s">
        <v>154</v>
      </c>
      <c r="B2" s="68" t="s">
        <v>155</v>
      </c>
      <c r="C2" s="68" t="s">
        <v>156</v>
      </c>
      <c r="D2" s="68" t="s">
        <v>157</v>
      </c>
      <c r="E2" s="71">
        <v>94339.62</v>
      </c>
      <c r="F2" s="71">
        <v>100000</v>
      </c>
      <c r="G2" s="72">
        <v>2637</v>
      </c>
    </row>
    <row r="3" s="64" customFormat="1" ht="22.5" spans="1:7">
      <c r="A3" s="68" t="s">
        <v>154</v>
      </c>
      <c r="B3" s="68" t="s">
        <v>155</v>
      </c>
      <c r="C3" s="68" t="s">
        <v>156</v>
      </c>
      <c r="D3" s="68" t="s">
        <v>158</v>
      </c>
      <c r="E3" s="71">
        <v>23334.91</v>
      </c>
      <c r="F3" s="71">
        <v>24735</v>
      </c>
      <c r="G3" s="72">
        <v>2637</v>
      </c>
    </row>
    <row r="4" s="64" customFormat="1" ht="22.5" spans="1:7">
      <c r="A4" s="68" t="s">
        <v>159</v>
      </c>
      <c r="B4" s="68" t="s">
        <v>160</v>
      </c>
      <c r="C4" s="68" t="s">
        <v>161</v>
      </c>
      <c r="D4" s="68" t="s">
        <v>162</v>
      </c>
      <c r="E4" s="71">
        <v>12919.81</v>
      </c>
      <c r="F4" s="71">
        <v>13695</v>
      </c>
      <c r="G4" s="72">
        <v>2677</v>
      </c>
    </row>
    <row r="5" s="64" customFormat="1" ht="22.5" spans="1:7">
      <c r="A5" s="68" t="s">
        <v>163</v>
      </c>
      <c r="B5" s="68" t="s">
        <v>160</v>
      </c>
      <c r="C5" s="68" t="s">
        <v>164</v>
      </c>
      <c r="D5" s="68" t="s">
        <v>165</v>
      </c>
      <c r="E5" s="71">
        <v>31620.75</v>
      </c>
      <c r="F5" s="71">
        <v>33518</v>
      </c>
      <c r="G5" s="72">
        <v>2677</v>
      </c>
    </row>
    <row r="6" s="64" customFormat="1" ht="22.5" spans="1:7">
      <c r="A6" s="68" t="s">
        <v>166</v>
      </c>
      <c r="B6" s="68" t="s">
        <v>160</v>
      </c>
      <c r="C6" s="68" t="s">
        <v>161</v>
      </c>
      <c r="D6" s="68" t="s">
        <v>167</v>
      </c>
      <c r="E6" s="71">
        <v>14943.4</v>
      </c>
      <c r="F6" s="71">
        <v>15840</v>
      </c>
      <c r="G6" s="72">
        <v>2677</v>
      </c>
    </row>
    <row r="7" s="64" customFormat="1" ht="22.5" spans="1:7">
      <c r="A7" s="68" t="s">
        <v>168</v>
      </c>
      <c r="B7" s="68" t="s">
        <v>169</v>
      </c>
      <c r="C7" s="68" t="s">
        <v>170</v>
      </c>
      <c r="D7" s="68" t="s">
        <v>171</v>
      </c>
      <c r="E7" s="71">
        <v>41509.43</v>
      </c>
      <c r="F7" s="71">
        <v>44000</v>
      </c>
      <c r="G7" s="72">
        <v>2685</v>
      </c>
    </row>
    <row r="8" s="64" customFormat="1" ht="22.5" spans="1:7">
      <c r="A8" s="68" t="s">
        <v>172</v>
      </c>
      <c r="B8" s="68" t="s">
        <v>173</v>
      </c>
      <c r="C8" s="68" t="s">
        <v>174</v>
      </c>
      <c r="D8" s="68" t="s">
        <v>175</v>
      </c>
      <c r="E8" s="71">
        <v>5623.58</v>
      </c>
      <c r="F8" s="71">
        <v>5961</v>
      </c>
      <c r="G8" s="72">
        <v>2718</v>
      </c>
    </row>
    <row r="9" s="64" customFormat="1" ht="22.5" spans="1:7">
      <c r="A9" s="68" t="s">
        <v>176</v>
      </c>
      <c r="B9" s="68" t="s">
        <v>177</v>
      </c>
      <c r="C9" s="68" t="s">
        <v>174</v>
      </c>
      <c r="D9" s="68" t="s">
        <v>178</v>
      </c>
      <c r="E9" s="71">
        <v>7498.11</v>
      </c>
      <c r="F9" s="71">
        <v>7948</v>
      </c>
      <c r="G9" s="72">
        <v>2718</v>
      </c>
    </row>
    <row r="10" s="64" customFormat="1" ht="22.5" spans="1:7">
      <c r="A10" s="68" t="s">
        <v>172</v>
      </c>
      <c r="B10" s="68" t="s">
        <v>177</v>
      </c>
      <c r="C10" s="68" t="s">
        <v>174</v>
      </c>
      <c r="D10" s="68" t="s">
        <v>179</v>
      </c>
      <c r="E10" s="71">
        <v>5623.58</v>
      </c>
      <c r="F10" s="71">
        <v>5961</v>
      </c>
      <c r="G10" s="72">
        <v>2718</v>
      </c>
    </row>
    <row r="11" s="64" customFormat="1" ht="22.5" spans="1:7">
      <c r="A11" s="68" t="s">
        <v>180</v>
      </c>
      <c r="B11" s="68" t="s">
        <v>181</v>
      </c>
      <c r="C11" s="68" t="s">
        <v>182</v>
      </c>
      <c r="D11" s="68" t="s">
        <v>183</v>
      </c>
      <c r="E11" s="71">
        <v>44912.74</v>
      </c>
      <c r="F11" s="71">
        <v>47607.5</v>
      </c>
      <c r="G11" s="72">
        <v>2721</v>
      </c>
    </row>
    <row r="12" s="64" customFormat="1" ht="22.5" spans="1:7">
      <c r="A12" s="68" t="s">
        <v>184</v>
      </c>
      <c r="B12" s="68" t="s">
        <v>181</v>
      </c>
      <c r="C12" s="68" t="s">
        <v>182</v>
      </c>
      <c r="D12" s="68" t="s">
        <v>185</v>
      </c>
      <c r="E12" s="71">
        <v>44912.74</v>
      </c>
      <c r="F12" s="71">
        <v>47607.5</v>
      </c>
      <c r="G12" s="72">
        <v>2721</v>
      </c>
    </row>
    <row r="13" s="64" customFormat="1" ht="22.5" spans="1:7">
      <c r="A13" s="68" t="s">
        <v>186</v>
      </c>
      <c r="B13" s="68" t="s">
        <v>187</v>
      </c>
      <c r="C13" s="68" t="s">
        <v>188</v>
      </c>
      <c r="D13" s="68" t="s">
        <v>189</v>
      </c>
      <c r="E13" s="71">
        <v>7547.17</v>
      </c>
      <c r="F13" s="71">
        <v>8000</v>
      </c>
      <c r="G13" s="72">
        <v>2723</v>
      </c>
    </row>
    <row r="14" s="64" customFormat="1" ht="22.5" spans="1:7">
      <c r="A14" s="68" t="s">
        <v>190</v>
      </c>
      <c r="B14" s="68" t="s">
        <v>191</v>
      </c>
      <c r="C14" s="68" t="s">
        <v>192</v>
      </c>
      <c r="D14" s="68" t="s">
        <v>193</v>
      </c>
      <c r="E14" s="71">
        <v>9160.38</v>
      </c>
      <c r="F14" s="71">
        <v>9710</v>
      </c>
      <c r="G14" s="72">
        <v>2724</v>
      </c>
    </row>
    <row r="15" s="64" customFormat="1" ht="22.5" spans="1:7">
      <c r="A15" s="68" t="s">
        <v>190</v>
      </c>
      <c r="B15" s="68" t="s">
        <v>191</v>
      </c>
      <c r="C15" s="68" t="s">
        <v>192</v>
      </c>
      <c r="D15" s="68" t="s">
        <v>194</v>
      </c>
      <c r="E15" s="71">
        <v>9160.38</v>
      </c>
      <c r="F15" s="71">
        <v>9710</v>
      </c>
      <c r="G15" s="72">
        <v>2724</v>
      </c>
    </row>
    <row r="16" s="64" customFormat="1" ht="22.5" spans="1:7">
      <c r="A16" s="68" t="s">
        <v>195</v>
      </c>
      <c r="B16" s="68" t="s">
        <v>196</v>
      </c>
      <c r="C16" s="68" t="s">
        <v>197</v>
      </c>
      <c r="D16" s="68" t="s">
        <v>198</v>
      </c>
      <c r="E16" s="71">
        <v>16868.4</v>
      </c>
      <c r="F16" s="71">
        <v>17880.5</v>
      </c>
      <c r="G16" s="72">
        <v>2725</v>
      </c>
    </row>
    <row r="17" s="64" customFormat="1" ht="22.5" spans="1:7">
      <c r="A17" s="68" t="s">
        <v>195</v>
      </c>
      <c r="B17" s="68" t="s">
        <v>199</v>
      </c>
      <c r="C17" s="68" t="s">
        <v>197</v>
      </c>
      <c r="D17" s="68" t="s">
        <v>200</v>
      </c>
      <c r="E17" s="71">
        <v>49737.74</v>
      </c>
      <c r="F17" s="71">
        <v>52722</v>
      </c>
      <c r="G17" s="72">
        <v>2725</v>
      </c>
    </row>
    <row r="18" s="64" customFormat="1" ht="22.5" spans="1:7">
      <c r="A18" s="68" t="s">
        <v>195</v>
      </c>
      <c r="B18" s="68" t="s">
        <v>199</v>
      </c>
      <c r="C18" s="68" t="s">
        <v>197</v>
      </c>
      <c r="D18" s="68" t="s">
        <v>201</v>
      </c>
      <c r="E18" s="71">
        <v>62172.17</v>
      </c>
      <c r="F18" s="71">
        <v>65902.5</v>
      </c>
      <c r="G18" s="72">
        <v>2725</v>
      </c>
    </row>
    <row r="19" s="64" customFormat="1" ht="22.5" spans="1:7">
      <c r="A19" s="68" t="s">
        <v>202</v>
      </c>
      <c r="B19" s="68" t="s">
        <v>203</v>
      </c>
      <c r="C19" s="68" t="s">
        <v>204</v>
      </c>
      <c r="D19" s="68" t="s">
        <v>205</v>
      </c>
      <c r="E19" s="71">
        <v>4716.98</v>
      </c>
      <c r="F19" s="71">
        <v>5000</v>
      </c>
      <c r="G19" s="72">
        <v>2728</v>
      </c>
    </row>
    <row r="20" s="64" customFormat="1" ht="22.5" spans="1:7">
      <c r="A20" s="68" t="s">
        <v>202</v>
      </c>
      <c r="B20" s="68" t="s">
        <v>206</v>
      </c>
      <c r="C20" s="68" t="s">
        <v>207</v>
      </c>
      <c r="D20" s="68" t="s">
        <v>208</v>
      </c>
      <c r="E20" s="71">
        <v>29716.98</v>
      </c>
      <c r="F20" s="71">
        <v>31500</v>
      </c>
      <c r="G20" s="72">
        <v>2728</v>
      </c>
    </row>
    <row r="21" s="64" customFormat="1" ht="22.5" spans="1:7">
      <c r="A21" s="68" t="s">
        <v>202</v>
      </c>
      <c r="B21" s="68" t="s">
        <v>203</v>
      </c>
      <c r="C21" s="68" t="s">
        <v>204</v>
      </c>
      <c r="D21" s="68" t="s">
        <v>209</v>
      </c>
      <c r="E21" s="71">
        <v>12735.85</v>
      </c>
      <c r="F21" s="71">
        <v>13500</v>
      </c>
      <c r="G21" s="72">
        <v>2728</v>
      </c>
    </row>
    <row r="22" s="64" customFormat="1" ht="22.5" spans="1:7">
      <c r="A22" s="68" t="s">
        <v>210</v>
      </c>
      <c r="B22" s="68" t="s">
        <v>211</v>
      </c>
      <c r="C22" s="68" t="s">
        <v>212</v>
      </c>
      <c r="D22" s="68" t="s">
        <v>213</v>
      </c>
      <c r="E22" s="71">
        <v>5476.42</v>
      </c>
      <c r="F22" s="71">
        <v>5805</v>
      </c>
      <c r="G22" s="72">
        <v>2729</v>
      </c>
    </row>
    <row r="23" s="64" customFormat="1" ht="22.5" spans="1:7">
      <c r="A23" s="68" t="s">
        <v>210</v>
      </c>
      <c r="B23" s="68" t="s">
        <v>214</v>
      </c>
      <c r="C23" s="68" t="s">
        <v>215</v>
      </c>
      <c r="D23" s="68" t="s">
        <v>216</v>
      </c>
      <c r="E23" s="71">
        <v>5476.42</v>
      </c>
      <c r="F23" s="71">
        <v>5805</v>
      </c>
      <c r="G23" s="72">
        <v>2729</v>
      </c>
    </row>
    <row r="24" s="64" customFormat="1" ht="22.5" spans="1:7">
      <c r="A24" s="68" t="s">
        <v>217</v>
      </c>
      <c r="B24" s="68" t="s">
        <v>218</v>
      </c>
      <c r="C24" s="68" t="s">
        <v>219</v>
      </c>
      <c r="D24" s="68" t="s">
        <v>220</v>
      </c>
      <c r="E24" s="71">
        <v>127686.8</v>
      </c>
      <c r="F24" s="71">
        <v>135348</v>
      </c>
      <c r="G24" s="72">
        <v>2742</v>
      </c>
    </row>
    <row r="25" s="64" customFormat="1" ht="22.5" spans="1:7">
      <c r="A25" s="68" t="s">
        <v>221</v>
      </c>
      <c r="B25" s="68" t="s">
        <v>222</v>
      </c>
      <c r="C25" s="68" t="s">
        <v>223</v>
      </c>
      <c r="D25" s="68" t="s">
        <v>224</v>
      </c>
      <c r="E25" s="71">
        <v>212811.3</v>
      </c>
      <c r="F25" s="71">
        <v>225580</v>
      </c>
      <c r="G25" s="72">
        <v>2742</v>
      </c>
    </row>
    <row r="26" s="64" customFormat="1" ht="22.5" spans="1:7">
      <c r="A26" s="68" t="s">
        <v>225</v>
      </c>
      <c r="B26" s="68" t="s">
        <v>226</v>
      </c>
      <c r="C26" s="68" t="s">
        <v>227</v>
      </c>
      <c r="D26" s="68" t="s">
        <v>228</v>
      </c>
      <c r="E26" s="71">
        <v>60324.53</v>
      </c>
      <c r="F26" s="71">
        <v>63944</v>
      </c>
      <c r="G26" s="72">
        <v>2743</v>
      </c>
    </row>
    <row r="27" s="64" customFormat="1" ht="22.5" spans="1:7">
      <c r="A27" s="68" t="s">
        <v>229</v>
      </c>
      <c r="B27" s="68" t="s">
        <v>226</v>
      </c>
      <c r="C27" s="68" t="s">
        <v>230</v>
      </c>
      <c r="D27" s="68" t="s">
        <v>231</v>
      </c>
      <c r="E27" s="71">
        <v>60324.53</v>
      </c>
      <c r="F27" s="71">
        <v>63944</v>
      </c>
      <c r="G27" s="72">
        <v>2743</v>
      </c>
    </row>
    <row r="28" s="64" customFormat="1" ht="22.5" spans="1:7">
      <c r="A28" s="68" t="s">
        <v>186</v>
      </c>
      <c r="B28" s="68" t="s">
        <v>232</v>
      </c>
      <c r="C28" s="68" t="s">
        <v>188</v>
      </c>
      <c r="D28" s="68" t="s">
        <v>233</v>
      </c>
      <c r="E28" s="71">
        <v>377.36</v>
      </c>
      <c r="F28" s="71">
        <v>11000</v>
      </c>
      <c r="G28" s="72">
        <v>2744</v>
      </c>
    </row>
    <row r="29" s="64" customFormat="1" ht="22.5" spans="1:7">
      <c r="A29" s="68" t="s">
        <v>186</v>
      </c>
      <c r="B29" s="68" t="s">
        <v>234</v>
      </c>
      <c r="C29" s="68" t="s">
        <v>188</v>
      </c>
      <c r="D29" s="68" t="s">
        <v>235</v>
      </c>
      <c r="E29" s="71">
        <v>10377.36</v>
      </c>
      <c r="F29" s="71">
        <v>11000</v>
      </c>
      <c r="G29" s="72">
        <v>2744</v>
      </c>
    </row>
    <row r="30" s="64" customFormat="1" ht="22.5" spans="1:7">
      <c r="A30" s="68" t="s">
        <v>236</v>
      </c>
      <c r="B30" s="68" t="s">
        <v>237</v>
      </c>
      <c r="C30" s="68" t="s">
        <v>238</v>
      </c>
      <c r="D30" s="68" t="s">
        <v>239</v>
      </c>
      <c r="E30" s="71">
        <v>31086.6</v>
      </c>
      <c r="F30" s="71">
        <v>32951.8</v>
      </c>
      <c r="G30" s="72">
        <v>2745</v>
      </c>
    </row>
    <row r="31" s="64" customFormat="1" ht="22.5" spans="1:7">
      <c r="A31" s="68" t="s">
        <v>236</v>
      </c>
      <c r="B31" s="68" t="s">
        <v>237</v>
      </c>
      <c r="C31" s="68" t="s">
        <v>240</v>
      </c>
      <c r="D31" s="68" t="s">
        <v>241</v>
      </c>
      <c r="E31" s="71">
        <v>24704.43</v>
      </c>
      <c r="F31" s="71">
        <v>26186.7</v>
      </c>
      <c r="G31" s="72">
        <v>2745</v>
      </c>
    </row>
    <row r="32" s="64" customFormat="1" ht="22.5" spans="1:7">
      <c r="A32" s="68" t="s">
        <v>242</v>
      </c>
      <c r="B32" s="68" t="s">
        <v>243</v>
      </c>
      <c r="C32" s="68" t="s">
        <v>244</v>
      </c>
      <c r="D32" s="68" t="s">
        <v>245</v>
      </c>
      <c r="E32" s="71">
        <v>110377.4</v>
      </c>
      <c r="F32" s="71">
        <v>117000</v>
      </c>
      <c r="G32" s="72">
        <v>2746</v>
      </c>
    </row>
    <row r="33" s="64" customFormat="1" ht="22.5" spans="1:7">
      <c r="A33" s="68" t="s">
        <v>168</v>
      </c>
      <c r="B33" s="68" t="s">
        <v>243</v>
      </c>
      <c r="C33" s="68" t="s">
        <v>246</v>
      </c>
      <c r="D33" s="68" t="s">
        <v>247</v>
      </c>
      <c r="E33" s="71">
        <v>132075.5</v>
      </c>
      <c r="F33" s="71">
        <v>140000</v>
      </c>
      <c r="G33" s="72">
        <v>2746</v>
      </c>
    </row>
    <row r="34" s="64" customFormat="1" ht="22.5" spans="1:7">
      <c r="A34" s="68" t="s">
        <v>248</v>
      </c>
      <c r="B34" s="68" t="s">
        <v>249</v>
      </c>
      <c r="C34" s="68" t="s">
        <v>250</v>
      </c>
      <c r="D34" s="68" t="s">
        <v>251</v>
      </c>
      <c r="E34" s="71">
        <v>28116.51</v>
      </c>
      <c r="F34" s="71">
        <v>29803.5</v>
      </c>
      <c r="G34" s="72">
        <v>2747</v>
      </c>
    </row>
    <row r="35" s="64" customFormat="1" ht="22.5" spans="1:7">
      <c r="A35" s="68" t="s">
        <v>252</v>
      </c>
      <c r="B35" s="68" t="s">
        <v>249</v>
      </c>
      <c r="C35" s="68" t="s">
        <v>253</v>
      </c>
      <c r="D35" s="68" t="s">
        <v>254</v>
      </c>
      <c r="E35" s="71">
        <v>30875.94</v>
      </c>
      <c r="F35" s="71">
        <v>32728.5</v>
      </c>
      <c r="G35" s="72">
        <v>2747</v>
      </c>
    </row>
    <row r="36" s="64" customFormat="1" ht="22.5" spans="1:7">
      <c r="A36" s="68" t="s">
        <v>255</v>
      </c>
      <c r="B36" s="68" t="s">
        <v>256</v>
      </c>
      <c r="C36" s="68" t="s">
        <v>257</v>
      </c>
      <c r="D36" s="68" t="s">
        <v>258</v>
      </c>
      <c r="E36" s="71">
        <v>26037.74</v>
      </c>
      <c r="F36" s="71">
        <v>27600</v>
      </c>
      <c r="G36" s="72">
        <v>2749</v>
      </c>
    </row>
    <row r="37" s="64" customFormat="1" ht="22.5" spans="1:7">
      <c r="A37" s="68" t="s">
        <v>259</v>
      </c>
      <c r="B37" s="68" t="s">
        <v>256</v>
      </c>
      <c r="C37" s="68" t="s">
        <v>260</v>
      </c>
      <c r="D37" s="68" t="s">
        <v>261</v>
      </c>
      <c r="E37" s="71">
        <v>34716.98</v>
      </c>
      <c r="F37" s="71">
        <v>36800</v>
      </c>
      <c r="G37" s="72">
        <v>2749</v>
      </c>
    </row>
    <row r="38" s="64" customFormat="1" ht="22.5" spans="1:7">
      <c r="A38" s="68" t="s">
        <v>262</v>
      </c>
      <c r="B38" s="68" t="s">
        <v>256</v>
      </c>
      <c r="C38" s="68" t="s">
        <v>260</v>
      </c>
      <c r="D38" s="68" t="s">
        <v>263</v>
      </c>
      <c r="E38" s="71">
        <v>26037.74</v>
      </c>
      <c r="F38" s="71">
        <v>27600</v>
      </c>
      <c r="G38" s="72">
        <v>2749</v>
      </c>
    </row>
    <row r="39" s="64" customFormat="1" ht="22.5" spans="1:7">
      <c r="A39" s="68" t="s">
        <v>264</v>
      </c>
      <c r="B39" s="68" t="s">
        <v>265</v>
      </c>
      <c r="C39" s="68" t="s">
        <v>266</v>
      </c>
      <c r="D39" s="68" t="s">
        <v>267</v>
      </c>
      <c r="E39" s="71">
        <v>70754.72</v>
      </c>
      <c r="F39" s="71">
        <v>75000</v>
      </c>
      <c r="G39" s="72">
        <v>2751</v>
      </c>
    </row>
    <row r="40" s="64" customFormat="1" ht="22.5" spans="1:7">
      <c r="A40" s="68" t="s">
        <v>180</v>
      </c>
      <c r="B40" s="68" t="s">
        <v>268</v>
      </c>
      <c r="C40" s="68" t="s">
        <v>266</v>
      </c>
      <c r="D40" s="68" t="s">
        <v>269</v>
      </c>
      <c r="E40" s="71">
        <v>70754.72</v>
      </c>
      <c r="F40" s="71">
        <v>75000</v>
      </c>
      <c r="G40" s="72">
        <v>2751</v>
      </c>
    </row>
    <row r="41" s="64" customFormat="1" ht="33.75" spans="1:7">
      <c r="A41" s="68" t="s">
        <v>270</v>
      </c>
      <c r="B41" s="68" t="s">
        <v>271</v>
      </c>
      <c r="C41" s="68" t="s">
        <v>272</v>
      </c>
      <c r="D41" s="68" t="s">
        <v>273</v>
      </c>
      <c r="E41" s="71">
        <v>39150.94</v>
      </c>
      <c r="F41" s="71">
        <v>41500</v>
      </c>
      <c r="G41" s="72">
        <v>2752</v>
      </c>
    </row>
    <row r="42" s="64" customFormat="1" ht="22.5" spans="1:7">
      <c r="A42" s="68" t="s">
        <v>274</v>
      </c>
      <c r="B42" s="68" t="s">
        <v>271</v>
      </c>
      <c r="C42" s="68" t="s">
        <v>230</v>
      </c>
      <c r="D42" s="68" t="s">
        <v>275</v>
      </c>
      <c r="E42" s="71">
        <v>39150.94</v>
      </c>
      <c r="F42" s="71">
        <v>41500</v>
      </c>
      <c r="G42" s="72">
        <v>2752</v>
      </c>
    </row>
    <row r="43" s="64" customFormat="1" ht="22.5" spans="1:7">
      <c r="A43" s="68" t="s">
        <v>202</v>
      </c>
      <c r="B43" s="68" t="s">
        <v>276</v>
      </c>
      <c r="C43" s="68" t="s">
        <v>277</v>
      </c>
      <c r="D43" s="68" t="s">
        <v>278</v>
      </c>
      <c r="E43" s="71">
        <v>39622.64</v>
      </c>
      <c r="F43" s="71">
        <v>42000</v>
      </c>
      <c r="G43" s="72">
        <v>2754</v>
      </c>
    </row>
    <row r="44" s="64" customFormat="1" ht="22.5" spans="1:7">
      <c r="A44" s="68" t="s">
        <v>279</v>
      </c>
      <c r="B44" s="68" t="s">
        <v>280</v>
      </c>
      <c r="C44" s="68" t="s">
        <v>281</v>
      </c>
      <c r="D44" s="68" t="s">
        <v>282</v>
      </c>
      <c r="E44" s="71">
        <v>16981.13</v>
      </c>
      <c r="F44" s="71">
        <v>18000</v>
      </c>
      <c r="G44" s="72">
        <v>2754</v>
      </c>
    </row>
    <row r="45" s="64" customFormat="1" ht="22.5" spans="1:7">
      <c r="A45" s="68" t="s">
        <v>283</v>
      </c>
      <c r="B45" s="68" t="s">
        <v>284</v>
      </c>
      <c r="C45" s="68" t="s">
        <v>285</v>
      </c>
      <c r="D45" s="68" t="s">
        <v>286</v>
      </c>
      <c r="E45" s="71">
        <v>39622.64</v>
      </c>
      <c r="F45" s="71">
        <v>42000</v>
      </c>
      <c r="G45" s="72">
        <v>2755</v>
      </c>
    </row>
    <row r="46" s="64" customFormat="1" ht="22.5" spans="1:7">
      <c r="A46" s="68" t="s">
        <v>202</v>
      </c>
      <c r="B46" s="68" t="s">
        <v>287</v>
      </c>
      <c r="C46" s="68" t="s">
        <v>288</v>
      </c>
      <c r="D46" s="68" t="s">
        <v>289</v>
      </c>
      <c r="E46" s="71">
        <v>16981.13</v>
      </c>
      <c r="F46" s="71">
        <v>18000</v>
      </c>
      <c r="G46" s="72">
        <v>2755</v>
      </c>
    </row>
    <row r="47" s="64" customFormat="1" ht="22.5" spans="1:7">
      <c r="A47" s="68" t="s">
        <v>290</v>
      </c>
      <c r="B47" s="68" t="s">
        <v>291</v>
      </c>
      <c r="C47" s="68" t="s">
        <v>292</v>
      </c>
      <c r="D47" s="68" t="s">
        <v>293</v>
      </c>
      <c r="E47" s="71">
        <v>4245.28</v>
      </c>
      <c r="F47" s="71">
        <v>4500</v>
      </c>
      <c r="G47" s="72">
        <v>2756</v>
      </c>
    </row>
    <row r="48" s="64" customFormat="1" ht="22.5" spans="1:7">
      <c r="A48" s="68" t="s">
        <v>294</v>
      </c>
      <c r="B48" s="68" t="s">
        <v>295</v>
      </c>
      <c r="C48" s="68" t="s">
        <v>296</v>
      </c>
      <c r="D48" s="68" t="s">
        <v>297</v>
      </c>
      <c r="E48" s="71">
        <v>13801.89</v>
      </c>
      <c r="F48" s="71">
        <v>14630</v>
      </c>
      <c r="G48" s="72">
        <v>2757</v>
      </c>
    </row>
    <row r="49" s="64" customFormat="1" ht="22.5" spans="1:7">
      <c r="A49" s="68" t="s">
        <v>294</v>
      </c>
      <c r="B49" s="68" t="s">
        <v>298</v>
      </c>
      <c r="C49" s="68" t="s">
        <v>299</v>
      </c>
      <c r="D49" s="68" t="s">
        <v>300</v>
      </c>
      <c r="E49" s="71">
        <v>12735.85</v>
      </c>
      <c r="F49" s="71">
        <v>13500</v>
      </c>
      <c r="G49" s="72">
        <v>2758</v>
      </c>
    </row>
    <row r="50" s="64" customFormat="1" ht="22.5" spans="1:7">
      <c r="A50" s="68" t="s">
        <v>294</v>
      </c>
      <c r="B50" s="68" t="s">
        <v>298</v>
      </c>
      <c r="C50" s="68" t="s">
        <v>299</v>
      </c>
      <c r="D50" s="68" t="s">
        <v>301</v>
      </c>
      <c r="E50" s="71">
        <v>39150.94</v>
      </c>
      <c r="F50" s="71">
        <v>41500</v>
      </c>
      <c r="G50" s="72">
        <v>2758</v>
      </c>
    </row>
    <row r="51" s="64" customFormat="1" ht="22.5" spans="1:7">
      <c r="A51" s="68" t="s">
        <v>302</v>
      </c>
      <c r="B51" s="68" t="s">
        <v>303</v>
      </c>
      <c r="C51" s="68" t="s">
        <v>304</v>
      </c>
      <c r="D51" s="68" t="s">
        <v>305</v>
      </c>
      <c r="E51" s="71">
        <v>66037.74</v>
      </c>
      <c r="F51" s="71">
        <v>70000</v>
      </c>
      <c r="G51" s="72">
        <v>2759</v>
      </c>
    </row>
    <row r="52" s="64" customFormat="1" ht="33.75" spans="1:7">
      <c r="A52" s="68" t="s">
        <v>302</v>
      </c>
      <c r="B52" s="68" t="s">
        <v>303</v>
      </c>
      <c r="C52" s="68" t="s">
        <v>306</v>
      </c>
      <c r="D52" s="68" t="s">
        <v>307</v>
      </c>
      <c r="E52" s="71">
        <v>28301.89</v>
      </c>
      <c r="F52" s="71">
        <v>30000</v>
      </c>
      <c r="G52" s="72">
        <v>2759</v>
      </c>
    </row>
    <row r="53" s="64" customFormat="1" ht="22.5" spans="1:7">
      <c r="A53" s="68" t="s">
        <v>308</v>
      </c>
      <c r="B53" s="68" t="s">
        <v>309</v>
      </c>
      <c r="C53" s="68" t="s">
        <v>310</v>
      </c>
      <c r="D53" s="68" t="s">
        <v>311</v>
      </c>
      <c r="E53" s="71">
        <v>37075.47</v>
      </c>
      <c r="F53" s="71">
        <v>39300</v>
      </c>
      <c r="G53" s="72">
        <v>2760</v>
      </c>
    </row>
    <row r="54" s="64" customFormat="1" ht="22.5" spans="1:7">
      <c r="A54" s="68" t="s">
        <v>312</v>
      </c>
      <c r="B54" s="68" t="s">
        <v>313</v>
      </c>
      <c r="C54" s="68" t="s">
        <v>314</v>
      </c>
      <c r="D54" s="68" t="s">
        <v>315</v>
      </c>
      <c r="E54" s="71">
        <v>231132.1</v>
      </c>
      <c r="F54" s="71">
        <v>245000</v>
      </c>
      <c r="G54" s="72">
        <v>2762</v>
      </c>
    </row>
    <row r="55" s="64" customFormat="1" ht="22.5" spans="1:7">
      <c r="A55" s="68" t="s">
        <v>316</v>
      </c>
      <c r="B55" s="68" t="s">
        <v>317</v>
      </c>
      <c r="C55" s="68" t="s">
        <v>318</v>
      </c>
      <c r="D55" s="68" t="s">
        <v>319</v>
      </c>
      <c r="E55" s="71">
        <v>140822.6</v>
      </c>
      <c r="F55" s="71">
        <v>149272</v>
      </c>
      <c r="G55" s="72">
        <v>2763</v>
      </c>
    </row>
    <row r="56" s="64" customFormat="1" ht="22.5" spans="1:7">
      <c r="A56" s="68" t="s">
        <v>316</v>
      </c>
      <c r="B56" s="68" t="s">
        <v>317</v>
      </c>
      <c r="C56" s="68" t="s">
        <v>318</v>
      </c>
      <c r="D56" s="68" t="s">
        <v>320</v>
      </c>
      <c r="E56" s="71">
        <v>92023.58</v>
      </c>
      <c r="F56" s="71">
        <v>97545</v>
      </c>
      <c r="G56" s="72">
        <v>2763</v>
      </c>
    </row>
    <row r="57" s="64" customFormat="1" ht="22.5" spans="1:7">
      <c r="A57" s="68" t="s">
        <v>290</v>
      </c>
      <c r="B57" s="68" t="s">
        <v>321</v>
      </c>
      <c r="C57" s="68" t="s">
        <v>292</v>
      </c>
      <c r="D57" s="68" t="s">
        <v>322</v>
      </c>
      <c r="E57" s="71">
        <v>30469.81</v>
      </c>
      <c r="F57" s="71">
        <v>32298</v>
      </c>
      <c r="G57" s="72">
        <v>2765</v>
      </c>
    </row>
    <row r="58" s="64" customFormat="1" ht="22.5" spans="1:7">
      <c r="A58" s="68" t="s">
        <v>290</v>
      </c>
      <c r="B58" s="68" t="s">
        <v>321</v>
      </c>
      <c r="C58" s="68" t="s">
        <v>292</v>
      </c>
      <c r="D58" s="68" t="s">
        <v>323</v>
      </c>
      <c r="E58" s="71">
        <v>20313.21</v>
      </c>
      <c r="F58" s="71">
        <v>21532</v>
      </c>
      <c r="G58" s="72">
        <v>2765</v>
      </c>
    </row>
    <row r="59" s="64" customFormat="1" ht="22.5" spans="1:7">
      <c r="A59" s="68" t="s">
        <v>270</v>
      </c>
      <c r="B59" s="68" t="s">
        <v>324</v>
      </c>
      <c r="C59" s="68" t="s">
        <v>230</v>
      </c>
      <c r="D59" s="68" t="s">
        <v>325</v>
      </c>
      <c r="E59" s="71">
        <v>59433.96</v>
      </c>
      <c r="F59" s="71">
        <v>63000</v>
      </c>
      <c r="G59" s="72">
        <v>2767</v>
      </c>
    </row>
    <row r="60" s="64" customFormat="1" ht="22.5" spans="1:7">
      <c r="A60" s="68" t="s">
        <v>270</v>
      </c>
      <c r="B60" s="68" t="s">
        <v>326</v>
      </c>
      <c r="C60" s="68" t="s">
        <v>230</v>
      </c>
      <c r="D60" s="68" t="s">
        <v>327</v>
      </c>
      <c r="E60" s="71">
        <v>50000</v>
      </c>
      <c r="F60" s="71">
        <v>53000</v>
      </c>
      <c r="G60" s="72">
        <v>2768</v>
      </c>
    </row>
    <row r="61" s="64" customFormat="1" ht="22.5" spans="1:7">
      <c r="A61" s="68" t="s">
        <v>328</v>
      </c>
      <c r="B61" s="68" t="s">
        <v>329</v>
      </c>
      <c r="C61" s="68" t="s">
        <v>330</v>
      </c>
      <c r="D61" s="68" t="s">
        <v>331</v>
      </c>
      <c r="E61" s="71">
        <v>6132.08</v>
      </c>
      <c r="F61" s="71">
        <v>6500</v>
      </c>
      <c r="G61" s="72">
        <v>2769</v>
      </c>
    </row>
    <row r="62" s="64" customFormat="1" ht="22.5" spans="1:7">
      <c r="A62" s="68" t="s">
        <v>328</v>
      </c>
      <c r="B62" s="68" t="s">
        <v>329</v>
      </c>
      <c r="C62" s="68" t="s">
        <v>330</v>
      </c>
      <c r="D62" s="68" t="s">
        <v>332</v>
      </c>
      <c r="E62" s="71">
        <v>6132.08</v>
      </c>
      <c r="F62" s="71">
        <v>6500</v>
      </c>
      <c r="G62" s="72">
        <v>2769</v>
      </c>
    </row>
    <row r="63" s="64" customFormat="1" ht="22.5" spans="1:7">
      <c r="A63" s="68" t="s">
        <v>333</v>
      </c>
      <c r="B63" s="68" t="s">
        <v>334</v>
      </c>
      <c r="C63" s="68" t="s">
        <v>335</v>
      </c>
      <c r="D63" s="68" t="s">
        <v>336</v>
      </c>
      <c r="E63" s="71">
        <v>4245.28</v>
      </c>
      <c r="F63" s="71">
        <v>4500</v>
      </c>
      <c r="G63" s="72">
        <v>2770</v>
      </c>
    </row>
    <row r="64" s="64" customFormat="1" ht="22.5" spans="1:7">
      <c r="A64" s="68" t="s">
        <v>333</v>
      </c>
      <c r="B64" s="68" t="s">
        <v>337</v>
      </c>
      <c r="C64" s="68" t="s">
        <v>335</v>
      </c>
      <c r="D64" s="68" t="s">
        <v>338</v>
      </c>
      <c r="E64" s="71">
        <v>4245.28</v>
      </c>
      <c r="F64" s="71">
        <v>4500</v>
      </c>
      <c r="G64" s="72">
        <v>2770</v>
      </c>
    </row>
    <row r="65" s="64" customFormat="1" ht="22.5" spans="1:7">
      <c r="A65" s="68" t="s">
        <v>339</v>
      </c>
      <c r="B65" s="68" t="s">
        <v>340</v>
      </c>
      <c r="C65" s="68" t="s">
        <v>341</v>
      </c>
      <c r="D65" s="68" t="s">
        <v>342</v>
      </c>
      <c r="E65" s="71">
        <v>4481.13</v>
      </c>
      <c r="F65" s="71">
        <v>4750</v>
      </c>
      <c r="G65" s="72">
        <v>2773</v>
      </c>
    </row>
    <row r="66" s="64" customFormat="1" ht="22.5" spans="1:7">
      <c r="A66" s="68" t="s">
        <v>343</v>
      </c>
      <c r="B66" s="68" t="s">
        <v>340</v>
      </c>
      <c r="C66" s="68" t="s">
        <v>344</v>
      </c>
      <c r="D66" s="68" t="s">
        <v>345</v>
      </c>
      <c r="E66" s="71">
        <v>44885.85</v>
      </c>
      <c r="F66" s="71">
        <v>47579</v>
      </c>
      <c r="G66" s="72">
        <v>2773</v>
      </c>
    </row>
    <row r="67" s="64" customFormat="1" ht="22.5" spans="1:7">
      <c r="A67" s="68" t="s">
        <v>346</v>
      </c>
      <c r="B67" s="68" t="s">
        <v>340</v>
      </c>
      <c r="C67" s="68" t="s">
        <v>347</v>
      </c>
      <c r="D67" s="68" t="s">
        <v>348</v>
      </c>
      <c r="E67" s="71">
        <v>19717.92</v>
      </c>
      <c r="F67" s="71">
        <v>20901</v>
      </c>
      <c r="G67" s="72">
        <v>2773</v>
      </c>
    </row>
    <row r="68" s="64" customFormat="1" ht="22.5" spans="1:7">
      <c r="A68" s="68" t="s">
        <v>349</v>
      </c>
      <c r="B68" s="68" t="s">
        <v>350</v>
      </c>
      <c r="C68" s="68" t="s">
        <v>351</v>
      </c>
      <c r="D68" s="68" t="s">
        <v>352</v>
      </c>
      <c r="E68" s="71">
        <v>64056.6</v>
      </c>
      <c r="F68" s="71">
        <v>67900</v>
      </c>
      <c r="G68" s="72">
        <v>2774</v>
      </c>
    </row>
    <row r="69" s="64" customFormat="1" ht="22.5" spans="1:7">
      <c r="A69" s="68" t="s">
        <v>333</v>
      </c>
      <c r="B69" s="68" t="s">
        <v>353</v>
      </c>
      <c r="C69" s="68" t="s">
        <v>335</v>
      </c>
      <c r="D69" s="68" t="s">
        <v>354</v>
      </c>
      <c r="E69" s="71">
        <v>12735.85</v>
      </c>
      <c r="F69" s="71">
        <v>13500</v>
      </c>
      <c r="G69" s="72">
        <v>2775</v>
      </c>
    </row>
    <row r="70" s="64" customFormat="1" ht="22.5" spans="1:7">
      <c r="A70" s="68" t="s">
        <v>333</v>
      </c>
      <c r="B70" s="68" t="s">
        <v>355</v>
      </c>
      <c r="C70" s="68" t="s">
        <v>356</v>
      </c>
      <c r="D70" s="68" t="s">
        <v>357</v>
      </c>
      <c r="E70" s="71">
        <v>12735.85</v>
      </c>
      <c r="F70" s="71">
        <v>13500</v>
      </c>
      <c r="G70" s="72">
        <v>2775</v>
      </c>
    </row>
    <row r="71" s="64" customFormat="1" ht="22.5" spans="1:7">
      <c r="A71" s="68" t="s">
        <v>283</v>
      </c>
      <c r="B71" s="68" t="s">
        <v>358</v>
      </c>
      <c r="C71" s="68" t="s">
        <v>288</v>
      </c>
      <c r="D71" s="68" t="s">
        <v>359</v>
      </c>
      <c r="E71" s="71">
        <v>39622.64</v>
      </c>
      <c r="F71" s="71">
        <v>42000</v>
      </c>
      <c r="G71" s="72">
        <v>2776</v>
      </c>
    </row>
    <row r="72" s="64" customFormat="1" ht="22.5" spans="1:7">
      <c r="A72" s="68" t="s">
        <v>202</v>
      </c>
      <c r="B72" s="68" t="s">
        <v>358</v>
      </c>
      <c r="C72" s="68" t="s">
        <v>360</v>
      </c>
      <c r="D72" s="68" t="s">
        <v>361</v>
      </c>
      <c r="E72" s="71">
        <v>16981.13</v>
      </c>
      <c r="F72" s="71">
        <v>18000</v>
      </c>
      <c r="G72" s="72">
        <v>2776</v>
      </c>
    </row>
    <row r="73" s="64" customFormat="1" ht="22.5" spans="1:7">
      <c r="A73" s="68" t="s">
        <v>328</v>
      </c>
      <c r="B73" s="68" t="s">
        <v>362</v>
      </c>
      <c r="C73" s="68" t="s">
        <v>330</v>
      </c>
      <c r="D73" s="68" t="s">
        <v>363</v>
      </c>
      <c r="E73" s="71">
        <v>6132.08</v>
      </c>
      <c r="F73" s="71">
        <v>6500</v>
      </c>
      <c r="G73" s="72">
        <v>2777</v>
      </c>
    </row>
    <row r="74" s="64" customFormat="1" ht="22.5" spans="1:7">
      <c r="A74" s="68" t="s">
        <v>364</v>
      </c>
      <c r="B74" s="68" t="s">
        <v>365</v>
      </c>
      <c r="C74" s="68" t="s">
        <v>366</v>
      </c>
      <c r="D74" s="68" t="s">
        <v>367</v>
      </c>
      <c r="E74" s="71">
        <v>26125.47</v>
      </c>
      <c r="F74" s="71">
        <v>27693</v>
      </c>
      <c r="G74" s="72">
        <v>2778</v>
      </c>
    </row>
    <row r="75" s="64" customFormat="1" ht="22.5" spans="1:7">
      <c r="A75" s="68" t="s">
        <v>364</v>
      </c>
      <c r="B75" s="68" t="s">
        <v>368</v>
      </c>
      <c r="C75" s="68" t="s">
        <v>366</v>
      </c>
      <c r="D75" s="68" t="s">
        <v>369</v>
      </c>
      <c r="E75" s="71">
        <v>26125.47</v>
      </c>
      <c r="F75" s="71">
        <v>27693</v>
      </c>
      <c r="G75" s="72">
        <v>2778</v>
      </c>
    </row>
    <row r="76" s="64" customFormat="1" ht="22.5" spans="1:7">
      <c r="A76" s="68" t="s">
        <v>270</v>
      </c>
      <c r="B76" s="68" t="s">
        <v>370</v>
      </c>
      <c r="C76" s="68" t="s">
        <v>371</v>
      </c>
      <c r="D76" s="68" t="s">
        <v>372</v>
      </c>
      <c r="E76" s="71">
        <v>56603.77</v>
      </c>
      <c r="F76" s="71">
        <v>60000</v>
      </c>
      <c r="G76" s="72">
        <v>2779</v>
      </c>
    </row>
    <row r="77" s="64" customFormat="1" ht="22.5" spans="1:7">
      <c r="A77" s="68" t="s">
        <v>373</v>
      </c>
      <c r="B77" s="68" t="s">
        <v>374</v>
      </c>
      <c r="C77" s="68" t="s">
        <v>192</v>
      </c>
      <c r="D77" s="68" t="s">
        <v>375</v>
      </c>
      <c r="E77" s="71">
        <v>58166.27</v>
      </c>
      <c r="F77" s="71">
        <v>61656.25</v>
      </c>
      <c r="G77" s="72">
        <v>2780</v>
      </c>
    </row>
    <row r="78" s="64" customFormat="1" ht="22.5" spans="1:7">
      <c r="A78" s="68" t="s">
        <v>190</v>
      </c>
      <c r="B78" s="68" t="s">
        <v>374</v>
      </c>
      <c r="C78" s="68" t="s">
        <v>192</v>
      </c>
      <c r="D78" s="68" t="s">
        <v>376</v>
      </c>
      <c r="E78" s="71">
        <v>18867.92</v>
      </c>
      <c r="F78" s="71">
        <v>20000</v>
      </c>
      <c r="G78" s="72">
        <v>2780</v>
      </c>
    </row>
    <row r="79" s="64" customFormat="1" ht="22.5" spans="1:7">
      <c r="A79" s="68" t="s">
        <v>377</v>
      </c>
      <c r="B79" s="68" t="s">
        <v>378</v>
      </c>
      <c r="C79" s="68" t="s">
        <v>379</v>
      </c>
      <c r="D79" s="68" t="s">
        <v>380</v>
      </c>
      <c r="E79" s="71">
        <v>49644.34</v>
      </c>
      <c r="F79" s="71">
        <v>52623</v>
      </c>
      <c r="G79" s="72">
        <v>2781</v>
      </c>
    </row>
    <row r="80" s="64" customFormat="1" ht="22.5" spans="1:7">
      <c r="A80" s="68" t="s">
        <v>290</v>
      </c>
      <c r="B80" s="68" t="s">
        <v>381</v>
      </c>
      <c r="C80" s="68" t="s">
        <v>292</v>
      </c>
      <c r="D80" s="68" t="s">
        <v>382</v>
      </c>
      <c r="E80" s="71">
        <v>61113.21</v>
      </c>
      <c r="F80" s="71">
        <v>64780</v>
      </c>
      <c r="G80" s="72">
        <v>2782</v>
      </c>
    </row>
    <row r="81" s="64" customFormat="1" ht="22.5" spans="1:7">
      <c r="A81" s="68" t="s">
        <v>383</v>
      </c>
      <c r="B81" s="68" t="s">
        <v>384</v>
      </c>
      <c r="C81" s="68" t="s">
        <v>385</v>
      </c>
      <c r="D81" s="68" t="s">
        <v>386</v>
      </c>
      <c r="E81" s="71">
        <v>76575.47</v>
      </c>
      <c r="F81" s="71">
        <v>81170</v>
      </c>
      <c r="G81" s="72">
        <v>2784</v>
      </c>
    </row>
    <row r="82" s="64" customFormat="1" ht="22.5" spans="1:7">
      <c r="A82" s="68" t="s">
        <v>52</v>
      </c>
      <c r="B82" s="68" t="s">
        <v>387</v>
      </c>
      <c r="C82" s="68" t="s">
        <v>388</v>
      </c>
      <c r="D82" s="68" t="s">
        <v>389</v>
      </c>
      <c r="E82" s="71">
        <v>22940.57</v>
      </c>
      <c r="F82" s="71">
        <v>24317</v>
      </c>
      <c r="G82" s="72">
        <v>2785</v>
      </c>
    </row>
    <row r="83" s="64" customFormat="1" ht="22.5" spans="1:7">
      <c r="A83" s="68" t="s">
        <v>52</v>
      </c>
      <c r="B83" s="68" t="s">
        <v>387</v>
      </c>
      <c r="C83" s="68" t="s">
        <v>388</v>
      </c>
      <c r="D83" s="68" t="s">
        <v>390</v>
      </c>
      <c r="E83" s="71">
        <v>24169.81</v>
      </c>
      <c r="F83" s="71">
        <v>25620</v>
      </c>
      <c r="G83" s="72">
        <v>2785</v>
      </c>
    </row>
    <row r="84" s="64" customFormat="1" ht="22.5" spans="1:7">
      <c r="A84" s="68" t="s">
        <v>262</v>
      </c>
      <c r="B84" s="68" t="s">
        <v>391</v>
      </c>
      <c r="C84" s="68" t="s">
        <v>257</v>
      </c>
      <c r="D84" s="68" t="s">
        <v>392</v>
      </c>
      <c r="E84" s="71">
        <v>63113.21</v>
      </c>
      <c r="F84" s="71">
        <v>66900</v>
      </c>
      <c r="G84" s="72">
        <v>2787</v>
      </c>
    </row>
    <row r="85" s="64" customFormat="1" ht="22.5" spans="1:7">
      <c r="A85" s="68" t="s">
        <v>393</v>
      </c>
      <c r="B85" s="68" t="s">
        <v>394</v>
      </c>
      <c r="C85" s="68" t="s">
        <v>395</v>
      </c>
      <c r="D85" s="68" t="s">
        <v>396</v>
      </c>
      <c r="E85" s="71">
        <v>6276.42</v>
      </c>
      <c r="F85" s="71">
        <v>6653</v>
      </c>
      <c r="G85" s="72">
        <v>2788</v>
      </c>
    </row>
    <row r="86" s="64" customFormat="1" ht="22.5" spans="1:7">
      <c r="A86" s="68" t="s">
        <v>393</v>
      </c>
      <c r="B86" s="68" t="s">
        <v>394</v>
      </c>
      <c r="C86" s="68" t="s">
        <v>397</v>
      </c>
      <c r="D86" s="68" t="s">
        <v>398</v>
      </c>
      <c r="E86" s="71">
        <v>25104.72</v>
      </c>
      <c r="F86" s="71">
        <v>26611</v>
      </c>
      <c r="G86" s="72">
        <v>2788</v>
      </c>
    </row>
    <row r="87" s="64" customFormat="1" ht="22.5" spans="1:7">
      <c r="A87" s="68" t="s">
        <v>393</v>
      </c>
      <c r="B87" s="68" t="s">
        <v>399</v>
      </c>
      <c r="C87" s="68" t="s">
        <v>395</v>
      </c>
      <c r="D87" s="68" t="s">
        <v>400</v>
      </c>
      <c r="E87" s="71">
        <v>31381.13</v>
      </c>
      <c r="F87" s="71">
        <v>33264</v>
      </c>
      <c r="G87" s="72">
        <v>2788</v>
      </c>
    </row>
    <row r="88" s="64" customFormat="1" ht="33.75" spans="1:7">
      <c r="A88" s="68" t="s">
        <v>401</v>
      </c>
      <c r="B88" s="68" t="s">
        <v>402</v>
      </c>
      <c r="C88" s="68" t="s">
        <v>403</v>
      </c>
      <c r="D88" s="68" t="s">
        <v>404</v>
      </c>
      <c r="E88" s="71">
        <v>26003.77</v>
      </c>
      <c r="F88" s="71">
        <v>27564</v>
      </c>
      <c r="G88" s="72">
        <v>2789</v>
      </c>
    </row>
    <row r="89" s="64" customFormat="1" ht="22.5" spans="1:7">
      <c r="A89" s="68" t="s">
        <v>328</v>
      </c>
      <c r="B89" s="68" t="s">
        <v>405</v>
      </c>
      <c r="C89" s="68" t="s">
        <v>330</v>
      </c>
      <c r="D89" s="68" t="s">
        <v>406</v>
      </c>
      <c r="E89" s="71">
        <v>9433.96</v>
      </c>
      <c r="F89" s="71">
        <v>10000</v>
      </c>
      <c r="G89" s="72">
        <v>2790</v>
      </c>
    </row>
    <row r="90" s="64" customFormat="1" ht="22.5" spans="1:7">
      <c r="A90" s="68" t="s">
        <v>328</v>
      </c>
      <c r="B90" s="68" t="s">
        <v>405</v>
      </c>
      <c r="C90" s="68" t="s">
        <v>330</v>
      </c>
      <c r="D90" s="68" t="s">
        <v>407</v>
      </c>
      <c r="E90" s="71">
        <v>9433.96</v>
      </c>
      <c r="F90" s="71">
        <v>10000</v>
      </c>
      <c r="G90" s="72">
        <v>2790</v>
      </c>
    </row>
    <row r="91" s="64" customFormat="1" ht="22.5" spans="1:7">
      <c r="A91" s="68" t="s">
        <v>283</v>
      </c>
      <c r="B91" s="68" t="s">
        <v>408</v>
      </c>
      <c r="C91" s="68" t="s">
        <v>204</v>
      </c>
      <c r="D91" s="68" t="s">
        <v>409</v>
      </c>
      <c r="E91" s="71">
        <v>39226.42</v>
      </c>
      <c r="F91" s="71">
        <v>41580</v>
      </c>
      <c r="G91" s="72">
        <v>2791</v>
      </c>
    </row>
    <row r="92" s="64" customFormat="1" ht="22.5" spans="1:7">
      <c r="A92" s="68" t="s">
        <v>270</v>
      </c>
      <c r="B92" s="68" t="s">
        <v>410</v>
      </c>
      <c r="C92" s="68" t="s">
        <v>227</v>
      </c>
      <c r="D92" s="68" t="s">
        <v>411</v>
      </c>
      <c r="E92" s="71">
        <v>18221.7</v>
      </c>
      <c r="F92" s="71">
        <v>19315</v>
      </c>
      <c r="G92" s="72">
        <v>2792</v>
      </c>
    </row>
    <row r="93" s="64" customFormat="1" ht="22.5" spans="1:7">
      <c r="A93" s="68" t="s">
        <v>412</v>
      </c>
      <c r="B93" s="68" t="s">
        <v>413</v>
      </c>
      <c r="C93" s="68" t="s">
        <v>414</v>
      </c>
      <c r="D93" s="68" t="s">
        <v>415</v>
      </c>
      <c r="E93" s="71">
        <v>25856.6</v>
      </c>
      <c r="F93" s="71">
        <v>27408</v>
      </c>
      <c r="G93" s="72">
        <v>2794</v>
      </c>
    </row>
    <row r="94" s="64" customFormat="1" ht="22.5" spans="1:7">
      <c r="A94" s="68" t="s">
        <v>416</v>
      </c>
      <c r="B94" s="68" t="s">
        <v>417</v>
      </c>
      <c r="C94" s="68" t="s">
        <v>418</v>
      </c>
      <c r="D94" s="68" t="s">
        <v>419</v>
      </c>
      <c r="E94" s="71">
        <v>65707.55</v>
      </c>
      <c r="F94" s="71">
        <v>69650</v>
      </c>
      <c r="G94" s="72">
        <v>2795</v>
      </c>
    </row>
    <row r="95" s="64" customFormat="1" ht="22.5" spans="1:7">
      <c r="A95" s="68" t="s">
        <v>195</v>
      </c>
      <c r="B95" s="68" t="s">
        <v>420</v>
      </c>
      <c r="C95" s="68" t="s">
        <v>197</v>
      </c>
      <c r="D95" s="68" t="s">
        <v>421</v>
      </c>
      <c r="E95" s="71">
        <v>103530.7</v>
      </c>
      <c r="F95" s="71">
        <v>109742.5</v>
      </c>
      <c r="G95" s="72">
        <v>2796</v>
      </c>
    </row>
    <row r="96" s="64" customFormat="1" ht="22.5" spans="1:7">
      <c r="A96" s="68" t="s">
        <v>422</v>
      </c>
      <c r="B96" s="68" t="s">
        <v>423</v>
      </c>
      <c r="C96" s="68" t="s">
        <v>424</v>
      </c>
      <c r="D96" s="68" t="s">
        <v>425</v>
      </c>
      <c r="E96" s="71">
        <v>47169.81</v>
      </c>
      <c r="F96" s="71">
        <v>50000</v>
      </c>
      <c r="G96" s="72">
        <v>2798</v>
      </c>
    </row>
    <row r="97" s="64" customFormat="1" ht="22.5" spans="1:7">
      <c r="A97" s="68" t="s">
        <v>290</v>
      </c>
      <c r="B97" s="68" t="s">
        <v>426</v>
      </c>
      <c r="C97" s="68" t="s">
        <v>292</v>
      </c>
      <c r="D97" s="68" t="s">
        <v>427</v>
      </c>
      <c r="E97" s="71">
        <v>40641.51</v>
      </c>
      <c r="F97" s="71">
        <v>43080</v>
      </c>
      <c r="G97" s="72">
        <v>2799</v>
      </c>
    </row>
    <row r="98" s="64" customFormat="1" ht="22.5" spans="1:7">
      <c r="A98" s="68" t="s">
        <v>290</v>
      </c>
      <c r="B98" s="68" t="s">
        <v>428</v>
      </c>
      <c r="C98" s="68" t="s">
        <v>292</v>
      </c>
      <c r="D98" s="68" t="s">
        <v>429</v>
      </c>
      <c r="E98" s="71">
        <v>27094.34</v>
      </c>
      <c r="F98" s="71">
        <v>28720</v>
      </c>
      <c r="G98" s="72">
        <v>2799</v>
      </c>
    </row>
    <row r="99" s="64" customFormat="1" ht="22.5" spans="1:7">
      <c r="A99" s="68" t="s">
        <v>316</v>
      </c>
      <c r="B99" s="68" t="s">
        <v>430</v>
      </c>
      <c r="C99" s="68" t="s">
        <v>318</v>
      </c>
      <c r="D99" s="68" t="s">
        <v>431</v>
      </c>
      <c r="E99" s="71">
        <v>127075.5</v>
      </c>
      <c r="F99" s="71">
        <v>134700</v>
      </c>
      <c r="G99" s="72">
        <v>2800</v>
      </c>
    </row>
    <row r="100" s="64" customFormat="1" ht="22.5" spans="1:7">
      <c r="A100" s="68" t="s">
        <v>432</v>
      </c>
      <c r="B100" s="68" t="s">
        <v>433</v>
      </c>
      <c r="C100" s="68" t="s">
        <v>434</v>
      </c>
      <c r="D100" s="68" t="s">
        <v>435</v>
      </c>
      <c r="E100" s="71">
        <v>21226.42</v>
      </c>
      <c r="F100" s="71">
        <v>22500</v>
      </c>
      <c r="G100" s="72">
        <v>2801</v>
      </c>
    </row>
    <row r="101" s="64" customFormat="1" ht="22.5" spans="1:7">
      <c r="A101" s="68" t="s">
        <v>432</v>
      </c>
      <c r="B101" s="68" t="s">
        <v>436</v>
      </c>
      <c r="C101" s="68" t="s">
        <v>437</v>
      </c>
      <c r="D101" s="68" t="s">
        <v>438</v>
      </c>
      <c r="E101" s="71">
        <v>44811.32</v>
      </c>
      <c r="F101" s="71">
        <v>47500</v>
      </c>
      <c r="G101" s="72">
        <v>2802</v>
      </c>
    </row>
    <row r="102" s="64" customFormat="1" ht="22.5" spans="1:7">
      <c r="A102" s="68" t="s">
        <v>439</v>
      </c>
      <c r="B102" s="68" t="s">
        <v>440</v>
      </c>
      <c r="C102" s="68" t="s">
        <v>441</v>
      </c>
      <c r="D102" s="68" t="s">
        <v>442</v>
      </c>
      <c r="E102" s="71">
        <v>7152.83</v>
      </c>
      <c r="F102" s="71">
        <v>7582</v>
      </c>
      <c r="G102" s="72">
        <v>2803</v>
      </c>
    </row>
    <row r="103" s="64" customFormat="1" ht="22.5" spans="1:7">
      <c r="A103" s="68" t="s">
        <v>443</v>
      </c>
      <c r="B103" s="68" t="s">
        <v>444</v>
      </c>
      <c r="C103" s="68" t="s">
        <v>445</v>
      </c>
      <c r="D103" s="68" t="s">
        <v>446</v>
      </c>
      <c r="E103" s="71">
        <v>96146.23</v>
      </c>
      <c r="F103" s="71">
        <v>101915</v>
      </c>
      <c r="G103" s="72">
        <v>2804</v>
      </c>
    </row>
    <row r="104" s="64" customFormat="1" ht="33.75" spans="1:7">
      <c r="A104" s="68" t="s">
        <v>270</v>
      </c>
      <c r="B104" s="68" t="s">
        <v>447</v>
      </c>
      <c r="C104" s="68" t="s">
        <v>448</v>
      </c>
      <c r="D104" s="68" t="s">
        <v>449</v>
      </c>
      <c r="E104" s="71">
        <v>12735.85</v>
      </c>
      <c r="F104" s="71">
        <v>13500</v>
      </c>
      <c r="G104" s="72">
        <v>2805</v>
      </c>
    </row>
    <row r="105" s="64" customFormat="1" ht="33.75" spans="1:7">
      <c r="A105" s="68" t="s">
        <v>229</v>
      </c>
      <c r="B105" s="68" t="s">
        <v>450</v>
      </c>
      <c r="C105" s="68" t="s">
        <v>451</v>
      </c>
      <c r="D105" s="68" t="s">
        <v>452</v>
      </c>
      <c r="E105" s="71">
        <v>12735.85</v>
      </c>
      <c r="F105" s="71">
        <v>13500</v>
      </c>
      <c r="G105" s="72">
        <v>2806</v>
      </c>
    </row>
    <row r="106" s="64" customFormat="1" ht="22.5" spans="1:7">
      <c r="A106" s="68" t="s">
        <v>453</v>
      </c>
      <c r="B106" s="68" t="s">
        <v>454</v>
      </c>
      <c r="C106" s="68" t="s">
        <v>230</v>
      </c>
      <c r="D106" s="68" t="s">
        <v>455</v>
      </c>
      <c r="E106" s="71">
        <v>47169.81</v>
      </c>
      <c r="F106" s="71">
        <v>50000</v>
      </c>
      <c r="G106" s="72">
        <v>2807</v>
      </c>
    </row>
    <row r="107" s="64" customFormat="1" ht="22.5" spans="1:7">
      <c r="A107" s="68" t="s">
        <v>456</v>
      </c>
      <c r="B107" s="68" t="s">
        <v>457</v>
      </c>
      <c r="C107" s="68" t="s">
        <v>458</v>
      </c>
      <c r="D107" s="68" t="s">
        <v>459</v>
      </c>
      <c r="E107" s="71">
        <v>182108.5</v>
      </c>
      <c r="F107" s="71">
        <v>193035</v>
      </c>
      <c r="G107" s="72">
        <v>2810</v>
      </c>
    </row>
    <row r="108" s="64" customFormat="1" ht="22.5" spans="1:7">
      <c r="A108" s="68" t="s">
        <v>290</v>
      </c>
      <c r="B108" s="68" t="s">
        <v>460</v>
      </c>
      <c r="C108" s="68" t="s">
        <v>292</v>
      </c>
      <c r="D108" s="68" t="s">
        <v>461</v>
      </c>
      <c r="E108" s="71">
        <v>4952.83</v>
      </c>
      <c r="F108" s="71">
        <v>5250</v>
      </c>
      <c r="G108" s="72">
        <v>2811</v>
      </c>
    </row>
    <row r="109" s="64" customFormat="1" ht="22.5" spans="1:7">
      <c r="A109" s="68" t="s">
        <v>462</v>
      </c>
      <c r="B109" s="68" t="s">
        <v>463</v>
      </c>
      <c r="C109" s="68" t="s">
        <v>464</v>
      </c>
      <c r="D109" s="68" t="s">
        <v>465</v>
      </c>
      <c r="E109" s="71">
        <v>20283.02</v>
      </c>
      <c r="F109" s="71">
        <v>21500</v>
      </c>
      <c r="G109" s="72">
        <v>2812</v>
      </c>
    </row>
    <row r="110" s="64" customFormat="1" ht="22.5" spans="1:7">
      <c r="A110" s="68" t="s">
        <v>466</v>
      </c>
      <c r="B110" s="68" t="s">
        <v>467</v>
      </c>
      <c r="C110" s="68" t="s">
        <v>292</v>
      </c>
      <c r="D110" s="68" t="s">
        <v>468</v>
      </c>
      <c r="E110" s="71">
        <v>15700.94</v>
      </c>
      <c r="F110" s="71">
        <v>16643</v>
      </c>
      <c r="G110" s="72">
        <v>2814</v>
      </c>
    </row>
    <row r="111" s="64" customFormat="1" ht="22.5" spans="1:7">
      <c r="A111" s="68" t="s">
        <v>469</v>
      </c>
      <c r="B111" s="68" t="s">
        <v>470</v>
      </c>
      <c r="C111" s="68" t="s">
        <v>471</v>
      </c>
      <c r="D111" s="68" t="s">
        <v>472</v>
      </c>
      <c r="E111" s="71">
        <v>40094.34</v>
      </c>
      <c r="F111" s="71">
        <v>42500</v>
      </c>
      <c r="G111" s="72">
        <v>2815</v>
      </c>
    </row>
    <row r="112" s="64" customFormat="1" ht="22.5" spans="1:7">
      <c r="A112" s="68" t="s">
        <v>308</v>
      </c>
      <c r="B112" s="68" t="s">
        <v>473</v>
      </c>
      <c r="C112" s="68" t="s">
        <v>474</v>
      </c>
      <c r="D112" s="68" t="s">
        <v>475</v>
      </c>
      <c r="E112" s="71">
        <v>37075.47</v>
      </c>
      <c r="F112" s="71">
        <v>39300</v>
      </c>
      <c r="G112" s="72">
        <v>2816</v>
      </c>
    </row>
    <row r="113" s="64" customFormat="1" ht="22.5" spans="1:7">
      <c r="A113" s="68" t="s">
        <v>432</v>
      </c>
      <c r="B113" s="68" t="s">
        <v>476</v>
      </c>
      <c r="C113" s="68" t="s">
        <v>437</v>
      </c>
      <c r="D113" s="68" t="s">
        <v>477</v>
      </c>
      <c r="E113" s="71">
        <v>14103.77</v>
      </c>
      <c r="F113" s="71">
        <v>14950</v>
      </c>
      <c r="G113" s="72">
        <v>2818</v>
      </c>
    </row>
    <row r="114" s="64" customFormat="1" ht="22.5" spans="1:7">
      <c r="A114" s="68" t="s">
        <v>333</v>
      </c>
      <c r="B114" s="68" t="s">
        <v>478</v>
      </c>
      <c r="C114" s="68" t="s">
        <v>335</v>
      </c>
      <c r="D114" s="68" t="s">
        <v>479</v>
      </c>
      <c r="E114" s="71">
        <v>15094.34</v>
      </c>
      <c r="F114" s="71">
        <v>16000</v>
      </c>
      <c r="G114" s="72">
        <v>2820</v>
      </c>
    </row>
    <row r="115" s="64" customFormat="1" ht="33.75" spans="1:7">
      <c r="A115" s="68" t="s">
        <v>270</v>
      </c>
      <c r="B115" s="68" t="s">
        <v>480</v>
      </c>
      <c r="C115" s="68" t="s">
        <v>451</v>
      </c>
      <c r="D115" s="68" t="s">
        <v>481</v>
      </c>
      <c r="E115" s="71">
        <v>66037.74</v>
      </c>
      <c r="F115" s="71">
        <v>70000</v>
      </c>
      <c r="G115" s="72">
        <v>2821</v>
      </c>
    </row>
    <row r="116" s="64" customFormat="1" ht="22.5" spans="1:7">
      <c r="A116" s="68" t="s">
        <v>482</v>
      </c>
      <c r="B116" s="68" t="s">
        <v>483</v>
      </c>
      <c r="C116" s="68" t="s">
        <v>484</v>
      </c>
      <c r="D116" s="68" t="s">
        <v>485</v>
      </c>
      <c r="E116" s="71">
        <v>188679.3</v>
      </c>
      <c r="F116" s="71">
        <v>200000</v>
      </c>
      <c r="G116" s="72">
        <v>2824</v>
      </c>
    </row>
    <row r="117" s="64" customFormat="1" ht="22.5" spans="1:7">
      <c r="A117" s="68" t="s">
        <v>236</v>
      </c>
      <c r="B117" s="68" t="s">
        <v>486</v>
      </c>
      <c r="C117" s="68" t="s">
        <v>238</v>
      </c>
      <c r="D117" s="68" t="s">
        <v>487</v>
      </c>
      <c r="E117" s="71">
        <v>82990.57</v>
      </c>
      <c r="F117" s="71">
        <v>87970</v>
      </c>
      <c r="G117" s="72">
        <v>2826</v>
      </c>
    </row>
    <row r="118" s="64" customFormat="1" ht="22.5" spans="1:7">
      <c r="A118" s="68" t="s">
        <v>290</v>
      </c>
      <c r="B118" s="68" t="s">
        <v>488</v>
      </c>
      <c r="C118" s="68" t="s">
        <v>292</v>
      </c>
      <c r="D118" s="68" t="s">
        <v>489</v>
      </c>
      <c r="E118" s="71">
        <v>7168.87</v>
      </c>
      <c r="F118" s="71">
        <v>7599</v>
      </c>
      <c r="G118" s="72">
        <v>2827</v>
      </c>
    </row>
    <row r="119" s="64" customFormat="1" ht="22.5" spans="1:7">
      <c r="A119" s="68" t="s">
        <v>290</v>
      </c>
      <c r="B119" s="68" t="s">
        <v>488</v>
      </c>
      <c r="C119" s="68" t="s">
        <v>292</v>
      </c>
      <c r="D119" s="68" t="s">
        <v>490</v>
      </c>
      <c r="E119" s="71">
        <v>17211.32</v>
      </c>
      <c r="F119" s="71">
        <v>18244</v>
      </c>
      <c r="G119" s="72">
        <v>2827</v>
      </c>
    </row>
    <row r="120" s="64" customFormat="1" ht="22.5" spans="1:7">
      <c r="A120" s="68" t="s">
        <v>290</v>
      </c>
      <c r="B120" s="68" t="s">
        <v>488</v>
      </c>
      <c r="C120" s="68" t="s">
        <v>292</v>
      </c>
      <c r="D120" s="68" t="s">
        <v>491</v>
      </c>
      <c r="E120" s="71">
        <v>51219.81</v>
      </c>
      <c r="F120" s="71">
        <v>54293</v>
      </c>
      <c r="G120" s="72">
        <v>2827</v>
      </c>
    </row>
    <row r="121" s="64" customFormat="1" ht="22.5" spans="1:7">
      <c r="A121" s="68" t="s">
        <v>492</v>
      </c>
      <c r="B121" s="68" t="s">
        <v>493</v>
      </c>
      <c r="C121" s="68" t="s">
        <v>494</v>
      </c>
      <c r="D121" s="68" t="s">
        <v>495</v>
      </c>
      <c r="E121" s="71">
        <v>20849.06</v>
      </c>
      <c r="F121" s="71">
        <v>22100</v>
      </c>
      <c r="G121" s="72">
        <v>2830</v>
      </c>
    </row>
    <row r="122" s="64" customFormat="1" ht="33.75" spans="1:7">
      <c r="A122" s="68" t="s">
        <v>496</v>
      </c>
      <c r="B122" s="68" t="s">
        <v>497</v>
      </c>
      <c r="C122" s="68" t="s">
        <v>498</v>
      </c>
      <c r="D122" s="68" t="s">
        <v>499</v>
      </c>
      <c r="E122" s="71">
        <v>40094.34</v>
      </c>
      <c r="F122" s="71">
        <v>42500</v>
      </c>
      <c r="G122" s="72">
        <v>2833</v>
      </c>
    </row>
    <row r="123" s="64" customFormat="1" ht="22.5" spans="1:7">
      <c r="A123" s="68" t="s">
        <v>500</v>
      </c>
      <c r="B123" s="68" t="s">
        <v>501</v>
      </c>
      <c r="C123" s="68" t="s">
        <v>502</v>
      </c>
      <c r="D123" s="68" t="s">
        <v>503</v>
      </c>
      <c r="E123" s="71">
        <v>264.15</v>
      </c>
      <c r="F123" s="71">
        <v>280</v>
      </c>
      <c r="G123" s="72">
        <v>2847</v>
      </c>
    </row>
    <row r="124" s="64" customFormat="1" ht="22.5" spans="1:7">
      <c r="A124" s="68" t="s">
        <v>504</v>
      </c>
      <c r="B124" s="68" t="s">
        <v>505</v>
      </c>
      <c r="C124" s="68" t="s">
        <v>506</v>
      </c>
      <c r="D124" s="68" t="s">
        <v>507</v>
      </c>
      <c r="E124" s="71">
        <v>15260.61</v>
      </c>
      <c r="F124" s="71">
        <v>16176.26</v>
      </c>
      <c r="G124" s="72">
        <v>3771</v>
      </c>
    </row>
    <row r="125" s="64" customFormat="1" ht="22.5" spans="1:7">
      <c r="A125" s="68" t="s">
        <v>508</v>
      </c>
      <c r="B125" s="68" t="s">
        <v>509</v>
      </c>
      <c r="C125" s="68" t="s">
        <v>510</v>
      </c>
      <c r="D125" s="68" t="s">
        <v>511</v>
      </c>
      <c r="E125" s="71">
        <v>11320.75</v>
      </c>
      <c r="F125" s="71">
        <v>12000</v>
      </c>
      <c r="G125" s="72">
        <v>3924</v>
      </c>
    </row>
    <row r="126" s="64" customFormat="1" ht="33.75" spans="1:7">
      <c r="A126" s="68" t="s">
        <v>512</v>
      </c>
      <c r="B126" s="68" t="s">
        <v>513</v>
      </c>
      <c r="C126" s="68" t="s">
        <v>514</v>
      </c>
      <c r="D126" s="68" t="s">
        <v>515</v>
      </c>
      <c r="E126" s="71">
        <v>4359.09</v>
      </c>
      <c r="F126" s="71">
        <v>4620.64</v>
      </c>
      <c r="G126" s="72">
        <v>3959</v>
      </c>
    </row>
    <row r="127" s="64" customFormat="1" ht="33.75" spans="1:7">
      <c r="A127" s="68" t="s">
        <v>512</v>
      </c>
      <c r="B127" s="68" t="s">
        <v>516</v>
      </c>
      <c r="C127" s="68" t="s">
        <v>517</v>
      </c>
      <c r="D127" s="68" t="s">
        <v>518</v>
      </c>
      <c r="E127" s="71">
        <v>26415.09</v>
      </c>
      <c r="F127" s="71">
        <v>28000</v>
      </c>
      <c r="G127" s="72">
        <v>3959</v>
      </c>
    </row>
    <row r="128" s="64" customFormat="1" ht="33.75" spans="1:7">
      <c r="A128" s="68" t="s">
        <v>512</v>
      </c>
      <c r="B128" s="68" t="s">
        <v>519</v>
      </c>
      <c r="C128" s="68" t="s">
        <v>517</v>
      </c>
      <c r="D128" s="68" t="s">
        <v>520</v>
      </c>
      <c r="E128" s="71">
        <v>26415.09</v>
      </c>
      <c r="F128" s="71">
        <v>28000</v>
      </c>
      <c r="G128" s="72">
        <v>3959</v>
      </c>
    </row>
    <row r="129" s="64" customFormat="1" ht="22.5" spans="1:7">
      <c r="A129" s="68" t="s">
        <v>521</v>
      </c>
      <c r="B129" s="68" t="s">
        <v>522</v>
      </c>
      <c r="C129" s="68" t="s">
        <v>523</v>
      </c>
      <c r="D129" s="68" t="s">
        <v>524</v>
      </c>
      <c r="E129" s="71">
        <v>4782.08</v>
      </c>
      <c r="F129" s="71">
        <v>5069</v>
      </c>
      <c r="G129" s="72">
        <v>3969</v>
      </c>
    </row>
    <row r="130" s="64" customFormat="1" ht="22.5" spans="1:7">
      <c r="A130" s="68" t="s">
        <v>525</v>
      </c>
      <c r="B130" s="68" t="s">
        <v>522</v>
      </c>
      <c r="C130" s="68" t="s">
        <v>523</v>
      </c>
      <c r="D130" s="68" t="s">
        <v>526</v>
      </c>
      <c r="E130" s="71">
        <v>7868.87</v>
      </c>
      <c r="F130" s="71">
        <v>8341</v>
      </c>
      <c r="G130" s="72">
        <v>3969</v>
      </c>
    </row>
    <row r="131" s="64" customFormat="1" ht="22.5" spans="1:7">
      <c r="A131" s="68" t="s">
        <v>527</v>
      </c>
      <c r="B131" s="68" t="s">
        <v>528</v>
      </c>
      <c r="C131" s="68" t="s">
        <v>529</v>
      </c>
      <c r="D131" s="68" t="s">
        <v>530</v>
      </c>
      <c r="E131" s="71">
        <v>14203.77</v>
      </c>
      <c r="F131" s="71">
        <v>15056</v>
      </c>
      <c r="G131" s="72">
        <v>3973</v>
      </c>
    </row>
    <row r="132" s="64" customFormat="1" ht="33.75" spans="1:7">
      <c r="A132" s="68" t="s">
        <v>531</v>
      </c>
      <c r="B132" s="68" t="s">
        <v>532</v>
      </c>
      <c r="C132" s="68" t="s">
        <v>533</v>
      </c>
      <c r="D132" s="68" t="s">
        <v>534</v>
      </c>
      <c r="E132" s="71">
        <v>14302.83</v>
      </c>
      <c r="F132" s="71">
        <v>15161</v>
      </c>
      <c r="G132" s="72">
        <v>4026</v>
      </c>
    </row>
    <row r="133" s="64" customFormat="1" ht="22.5" spans="1:7">
      <c r="A133" s="68" t="s">
        <v>535</v>
      </c>
      <c r="B133" s="68" t="s">
        <v>536</v>
      </c>
      <c r="C133" s="68" t="s">
        <v>537</v>
      </c>
      <c r="D133" s="68" t="s">
        <v>538</v>
      </c>
      <c r="E133" s="71">
        <v>11226.42</v>
      </c>
      <c r="F133" s="71">
        <v>11900</v>
      </c>
      <c r="G133" s="72">
        <v>4027</v>
      </c>
    </row>
    <row r="134" s="64" customFormat="1" ht="33.75" spans="1:7">
      <c r="A134" s="68" t="s">
        <v>539</v>
      </c>
      <c r="B134" s="68" t="s">
        <v>540</v>
      </c>
      <c r="C134" s="68" t="s">
        <v>541</v>
      </c>
      <c r="D134" s="68" t="s">
        <v>542</v>
      </c>
      <c r="E134" s="71">
        <v>11226.42</v>
      </c>
      <c r="F134" s="71">
        <v>11900</v>
      </c>
      <c r="G134" s="72">
        <v>4027</v>
      </c>
    </row>
    <row r="135" s="64" customFormat="1" ht="22.5" spans="1:7">
      <c r="A135" s="68" t="s">
        <v>543</v>
      </c>
      <c r="B135" s="68" t="s">
        <v>544</v>
      </c>
      <c r="C135" s="68" t="s">
        <v>545</v>
      </c>
      <c r="D135" s="68" t="s">
        <v>546</v>
      </c>
      <c r="E135" s="71">
        <v>17644.34</v>
      </c>
      <c r="F135" s="71">
        <v>18703</v>
      </c>
      <c r="G135" s="72">
        <v>4068</v>
      </c>
    </row>
    <row r="136" s="64" customFormat="1" ht="22.5" spans="1:7">
      <c r="A136" s="68" t="s">
        <v>543</v>
      </c>
      <c r="B136" s="68" t="s">
        <v>547</v>
      </c>
      <c r="C136" s="68" t="s">
        <v>545</v>
      </c>
      <c r="D136" s="68" t="s">
        <v>548</v>
      </c>
      <c r="E136" s="71">
        <v>27546.23</v>
      </c>
      <c r="F136" s="71">
        <v>29199</v>
      </c>
      <c r="G136" s="72">
        <v>4068</v>
      </c>
    </row>
    <row r="137" s="64" customFormat="1" ht="22.5" spans="1:7">
      <c r="A137" s="68" t="s">
        <v>549</v>
      </c>
      <c r="B137" s="68" t="s">
        <v>550</v>
      </c>
      <c r="C137" s="68" t="s">
        <v>545</v>
      </c>
      <c r="D137" s="68" t="s">
        <v>551</v>
      </c>
      <c r="E137" s="71">
        <v>34433.02</v>
      </c>
      <c r="F137" s="71">
        <v>36499</v>
      </c>
      <c r="G137" s="72">
        <v>4068</v>
      </c>
    </row>
    <row r="138" s="64" customFormat="1" ht="22.5" spans="1:7">
      <c r="A138" s="68" t="s">
        <v>552</v>
      </c>
      <c r="B138" s="68" t="s">
        <v>553</v>
      </c>
      <c r="C138" s="68" t="s">
        <v>545</v>
      </c>
      <c r="D138" s="68" t="s">
        <v>554</v>
      </c>
      <c r="E138" s="71">
        <v>22055.66</v>
      </c>
      <c r="F138" s="71">
        <v>23379</v>
      </c>
      <c r="G138" s="72">
        <v>4068</v>
      </c>
    </row>
    <row r="139" s="64" customFormat="1" ht="33.75" spans="1:7">
      <c r="A139" s="68" t="s">
        <v>555</v>
      </c>
      <c r="B139" s="68" t="s">
        <v>556</v>
      </c>
      <c r="C139" s="68" t="s">
        <v>557</v>
      </c>
      <c r="D139" s="68" t="s">
        <v>558</v>
      </c>
      <c r="E139" s="71">
        <v>37698.11</v>
      </c>
      <c r="F139" s="71">
        <v>39960</v>
      </c>
      <c r="G139" s="72">
        <v>4099</v>
      </c>
    </row>
    <row r="140" s="64" customFormat="1" ht="22.5" spans="1:7">
      <c r="A140" s="68" t="s">
        <v>559</v>
      </c>
      <c r="B140" s="68" t="s">
        <v>560</v>
      </c>
      <c r="C140" s="68" t="s">
        <v>561</v>
      </c>
      <c r="D140" s="68" t="s">
        <v>562</v>
      </c>
      <c r="E140" s="71">
        <v>3141.51</v>
      </c>
      <c r="F140" s="71">
        <v>3330</v>
      </c>
      <c r="G140" s="72">
        <v>4104</v>
      </c>
    </row>
    <row r="141" s="64" customFormat="1" ht="22.5" spans="1:7">
      <c r="A141" s="68" t="s">
        <v>559</v>
      </c>
      <c r="B141" s="68" t="s">
        <v>560</v>
      </c>
      <c r="C141" s="68" t="s">
        <v>561</v>
      </c>
      <c r="D141" s="68" t="s">
        <v>563</v>
      </c>
      <c r="E141" s="71">
        <v>12566.04</v>
      </c>
      <c r="F141" s="71">
        <v>13320</v>
      </c>
      <c r="G141" s="72">
        <v>4104</v>
      </c>
    </row>
    <row r="142" s="64" customFormat="1" ht="22.5" spans="1:7">
      <c r="A142" s="68" t="s">
        <v>564</v>
      </c>
      <c r="B142" s="68" t="s">
        <v>565</v>
      </c>
      <c r="C142" s="68" t="s">
        <v>537</v>
      </c>
      <c r="D142" s="68" t="s">
        <v>566</v>
      </c>
      <c r="E142" s="71">
        <v>18463.2</v>
      </c>
      <c r="F142" s="71">
        <v>19571</v>
      </c>
      <c r="G142" s="70" t="s">
        <v>567</v>
      </c>
    </row>
    <row r="143" s="64" customFormat="1" ht="22.5" spans="1:7">
      <c r="A143" s="68" t="s">
        <v>568</v>
      </c>
      <c r="B143" s="68" t="s">
        <v>569</v>
      </c>
      <c r="C143" s="68" t="s">
        <v>537</v>
      </c>
      <c r="D143" s="68" t="s">
        <v>570</v>
      </c>
      <c r="E143" s="71">
        <v>18463.2</v>
      </c>
      <c r="F143" s="71">
        <v>19571</v>
      </c>
      <c r="G143" s="72">
        <v>4108</v>
      </c>
    </row>
    <row r="144" s="64" customFormat="1" ht="22.5" spans="1:7">
      <c r="A144" s="68" t="s">
        <v>571</v>
      </c>
      <c r="B144" s="68" t="s">
        <v>572</v>
      </c>
      <c r="C144" s="68" t="s">
        <v>573</v>
      </c>
      <c r="D144" s="68" t="s">
        <v>574</v>
      </c>
      <c r="E144" s="71">
        <v>12176.89</v>
      </c>
      <c r="F144" s="71">
        <v>12907.5</v>
      </c>
      <c r="G144" s="72">
        <v>4111</v>
      </c>
    </row>
    <row r="145" s="64" customFormat="1" ht="22.5" spans="1:7">
      <c r="A145" s="68" t="s">
        <v>575</v>
      </c>
      <c r="B145" s="68" t="s">
        <v>572</v>
      </c>
      <c r="C145" s="68" t="s">
        <v>573</v>
      </c>
      <c r="D145" s="68" t="s">
        <v>576</v>
      </c>
      <c r="E145" s="71">
        <v>12176.42</v>
      </c>
      <c r="F145" s="71">
        <v>12907</v>
      </c>
      <c r="G145" s="72">
        <v>4111</v>
      </c>
    </row>
    <row r="146" s="64" customFormat="1" ht="22.5" spans="1:7">
      <c r="A146" s="68" t="s">
        <v>575</v>
      </c>
      <c r="B146" s="68" t="s">
        <v>572</v>
      </c>
      <c r="C146" s="68" t="s">
        <v>573</v>
      </c>
      <c r="D146" s="68" t="s">
        <v>577</v>
      </c>
      <c r="E146" s="71">
        <v>4009.43</v>
      </c>
      <c r="F146" s="71">
        <v>4250</v>
      </c>
      <c r="G146" s="72">
        <v>4111</v>
      </c>
    </row>
    <row r="147" s="64" customFormat="1" ht="22.5" spans="1:7">
      <c r="A147" s="68" t="s">
        <v>578</v>
      </c>
      <c r="B147" s="68" t="s">
        <v>579</v>
      </c>
      <c r="C147" s="68" t="s">
        <v>580</v>
      </c>
      <c r="D147" s="68" t="s">
        <v>581</v>
      </c>
      <c r="E147" s="71">
        <v>21551.88</v>
      </c>
      <c r="F147" s="71">
        <v>22845</v>
      </c>
      <c r="G147" s="72">
        <v>4135</v>
      </c>
    </row>
    <row r="148" s="64" customFormat="1" ht="22.5" spans="1:7">
      <c r="A148" s="68" t="s">
        <v>578</v>
      </c>
      <c r="B148" s="68" t="s">
        <v>582</v>
      </c>
      <c r="C148" s="68" t="s">
        <v>583</v>
      </c>
      <c r="D148" s="68" t="s">
        <v>584</v>
      </c>
      <c r="E148" s="71">
        <v>25163.21</v>
      </c>
      <c r="F148" s="71">
        <v>26673</v>
      </c>
      <c r="G148" s="72">
        <v>4135</v>
      </c>
    </row>
    <row r="149" s="64" customFormat="1" ht="22.5" spans="1:7">
      <c r="A149" s="68" t="s">
        <v>585</v>
      </c>
      <c r="B149" s="68" t="s">
        <v>586</v>
      </c>
      <c r="C149" s="68" t="s">
        <v>587</v>
      </c>
      <c r="D149" s="68" t="s">
        <v>588</v>
      </c>
      <c r="E149" s="71">
        <v>15353.77</v>
      </c>
      <c r="F149" s="71">
        <v>16275</v>
      </c>
      <c r="G149" s="72">
        <v>4147</v>
      </c>
    </row>
    <row r="150" s="64" customFormat="1" ht="22.5" spans="1:7">
      <c r="A150" s="68" t="s">
        <v>585</v>
      </c>
      <c r="B150" s="68" t="s">
        <v>586</v>
      </c>
      <c r="C150" s="68" t="s">
        <v>589</v>
      </c>
      <c r="D150" s="68" t="s">
        <v>590</v>
      </c>
      <c r="E150" s="71">
        <v>15353.77</v>
      </c>
      <c r="F150" s="71">
        <v>16275</v>
      </c>
      <c r="G150" s="72">
        <v>4147</v>
      </c>
    </row>
    <row r="151" s="64" customFormat="1" ht="22.5" spans="1:7">
      <c r="A151" s="68" t="s">
        <v>591</v>
      </c>
      <c r="B151" s="68" t="s">
        <v>592</v>
      </c>
      <c r="C151" s="68" t="s">
        <v>593</v>
      </c>
      <c r="D151" s="68" t="s">
        <v>594</v>
      </c>
      <c r="E151" s="71">
        <v>62264.15</v>
      </c>
      <c r="F151" s="71">
        <v>66000</v>
      </c>
      <c r="G151" s="72">
        <v>4152</v>
      </c>
    </row>
    <row r="152" s="64" customFormat="1" ht="22.5" spans="1:7">
      <c r="A152" s="68" t="s">
        <v>591</v>
      </c>
      <c r="B152" s="68" t="s">
        <v>592</v>
      </c>
      <c r="C152" s="68" t="s">
        <v>595</v>
      </c>
      <c r="D152" s="68" t="s">
        <v>596</v>
      </c>
      <c r="E152" s="71">
        <v>77830.19</v>
      </c>
      <c r="F152" s="71">
        <v>82500</v>
      </c>
      <c r="G152" s="72">
        <v>4152</v>
      </c>
    </row>
    <row r="153" s="64" customFormat="1" ht="22.5" spans="1:7">
      <c r="A153" s="68" t="s">
        <v>597</v>
      </c>
      <c r="B153" s="68" t="s">
        <v>598</v>
      </c>
      <c r="C153" s="68" t="s">
        <v>599</v>
      </c>
      <c r="D153" s="68" t="s">
        <v>600</v>
      </c>
      <c r="E153" s="71">
        <v>15094.34</v>
      </c>
      <c r="F153" s="71">
        <v>16000</v>
      </c>
      <c r="G153" s="72">
        <v>4170</v>
      </c>
    </row>
    <row r="154" s="64" customFormat="1" ht="22.5" spans="1:7">
      <c r="A154" s="68" t="s">
        <v>597</v>
      </c>
      <c r="B154" s="68" t="s">
        <v>598</v>
      </c>
      <c r="C154" s="68" t="s">
        <v>599</v>
      </c>
      <c r="D154" s="68" t="s">
        <v>601</v>
      </c>
      <c r="E154" s="71">
        <v>15094.34</v>
      </c>
      <c r="F154" s="71">
        <v>16000</v>
      </c>
      <c r="G154" s="72">
        <v>4170</v>
      </c>
    </row>
    <row r="155" s="64" customFormat="1" ht="22.5" spans="1:7">
      <c r="A155" s="68" t="s">
        <v>531</v>
      </c>
      <c r="B155" s="68" t="s">
        <v>602</v>
      </c>
      <c r="C155" s="68" t="s">
        <v>603</v>
      </c>
      <c r="D155" s="68" t="s">
        <v>604</v>
      </c>
      <c r="E155" s="71">
        <v>11806.6</v>
      </c>
      <c r="F155" s="71">
        <v>12515</v>
      </c>
      <c r="G155" s="72">
        <v>4209</v>
      </c>
    </row>
    <row r="156" s="64" customFormat="1" ht="22.5" spans="1:7">
      <c r="A156" s="68" t="s">
        <v>531</v>
      </c>
      <c r="B156" s="68" t="s">
        <v>602</v>
      </c>
      <c r="C156" s="68" t="s">
        <v>603</v>
      </c>
      <c r="D156" s="68" t="s">
        <v>605</v>
      </c>
      <c r="E156" s="71">
        <v>1106.6</v>
      </c>
      <c r="F156" s="71">
        <v>1173</v>
      </c>
      <c r="G156" s="72">
        <v>4209</v>
      </c>
    </row>
    <row r="157" s="64" customFormat="1" ht="22.5" spans="1:7">
      <c r="A157" s="68" t="s">
        <v>531</v>
      </c>
      <c r="B157" s="68" t="s">
        <v>602</v>
      </c>
      <c r="C157" s="68" t="s">
        <v>537</v>
      </c>
      <c r="D157" s="68" t="s">
        <v>606</v>
      </c>
      <c r="E157" s="71">
        <v>11807.55</v>
      </c>
      <c r="F157" s="71">
        <v>12516</v>
      </c>
      <c r="G157" s="72">
        <v>4209</v>
      </c>
    </row>
    <row r="158" s="64" customFormat="1" ht="33.75" spans="1:7">
      <c r="A158" s="68" t="s">
        <v>607</v>
      </c>
      <c r="B158" s="68" t="s">
        <v>608</v>
      </c>
      <c r="C158" s="68" t="s">
        <v>609</v>
      </c>
      <c r="D158" s="68" t="s">
        <v>610</v>
      </c>
      <c r="E158" s="71">
        <v>47169.81</v>
      </c>
      <c r="F158" s="71">
        <v>50000</v>
      </c>
      <c r="G158" s="72">
        <v>4211</v>
      </c>
    </row>
    <row r="159" s="64" customFormat="1" ht="22.5" spans="1:7">
      <c r="A159" s="68" t="s">
        <v>611</v>
      </c>
      <c r="B159" s="68" t="s">
        <v>612</v>
      </c>
      <c r="C159" s="68" t="s">
        <v>573</v>
      </c>
      <c r="D159" s="68" t="s">
        <v>613</v>
      </c>
      <c r="E159" s="71">
        <v>22641.51</v>
      </c>
      <c r="F159" s="71">
        <v>24000</v>
      </c>
      <c r="G159" s="72">
        <v>4222</v>
      </c>
    </row>
    <row r="160" s="64" customFormat="1" ht="22.5" spans="1:7">
      <c r="A160" s="68" t="s">
        <v>535</v>
      </c>
      <c r="B160" s="68" t="s">
        <v>614</v>
      </c>
      <c r="C160" s="68" t="s">
        <v>537</v>
      </c>
      <c r="D160" s="68" t="s">
        <v>615</v>
      </c>
      <c r="E160" s="71">
        <v>19811.32</v>
      </c>
      <c r="F160" s="71">
        <v>21000</v>
      </c>
      <c r="G160" s="72">
        <v>4253</v>
      </c>
    </row>
    <row r="161" s="64" customFormat="1" ht="22.5" spans="1:7">
      <c r="A161" s="68" t="s">
        <v>535</v>
      </c>
      <c r="B161" s="68" t="s">
        <v>616</v>
      </c>
      <c r="C161" s="68" t="s">
        <v>537</v>
      </c>
      <c r="D161" s="68" t="s">
        <v>617</v>
      </c>
      <c r="E161" s="71">
        <v>19811.32</v>
      </c>
      <c r="F161" s="71">
        <v>21000</v>
      </c>
      <c r="G161" s="72">
        <v>4253</v>
      </c>
    </row>
    <row r="162" s="64" customFormat="1" ht="22.5" spans="1:7">
      <c r="A162" s="68" t="s">
        <v>618</v>
      </c>
      <c r="B162" s="68" t="s">
        <v>619</v>
      </c>
      <c r="C162" s="68" t="s">
        <v>620</v>
      </c>
      <c r="D162" s="68" t="s">
        <v>621</v>
      </c>
      <c r="E162" s="71">
        <v>12547.17</v>
      </c>
      <c r="F162" s="71">
        <v>13300</v>
      </c>
      <c r="G162" s="72">
        <v>4276</v>
      </c>
    </row>
    <row r="163" s="64" customFormat="1" ht="22.5" spans="1:7">
      <c r="A163" s="68" t="s">
        <v>622</v>
      </c>
      <c r="B163" s="68" t="s">
        <v>619</v>
      </c>
      <c r="C163" s="68" t="s">
        <v>620</v>
      </c>
      <c r="D163" s="68" t="s">
        <v>623</v>
      </c>
      <c r="E163" s="71">
        <v>12547.17</v>
      </c>
      <c r="F163" s="71">
        <v>13300</v>
      </c>
      <c r="G163" s="72">
        <v>4276</v>
      </c>
    </row>
    <row r="164" s="64" customFormat="1" ht="22.5" spans="1:7">
      <c r="A164" s="68" t="s">
        <v>624</v>
      </c>
      <c r="B164" s="68" t="s">
        <v>625</v>
      </c>
      <c r="C164" s="68" t="s">
        <v>626</v>
      </c>
      <c r="D164" s="68" t="s">
        <v>627</v>
      </c>
      <c r="E164" s="71">
        <v>15644.81</v>
      </c>
      <c r="F164" s="71">
        <v>16583.5</v>
      </c>
      <c r="G164" s="72">
        <v>4353</v>
      </c>
    </row>
    <row r="165" s="64" customFormat="1" ht="22.5" spans="1:7">
      <c r="A165" s="68" t="s">
        <v>628</v>
      </c>
      <c r="B165" s="68" t="s">
        <v>629</v>
      </c>
      <c r="C165" s="68" t="s">
        <v>630</v>
      </c>
      <c r="D165" s="68" t="s">
        <v>631</v>
      </c>
      <c r="E165" s="71">
        <v>22641.51</v>
      </c>
      <c r="F165" s="71">
        <v>24000</v>
      </c>
      <c r="G165" s="72">
        <v>4373</v>
      </c>
    </row>
    <row r="166" s="64" customFormat="1" ht="22.5" spans="1:7">
      <c r="A166" s="68" t="s">
        <v>632</v>
      </c>
      <c r="B166" s="68" t="s">
        <v>633</v>
      </c>
      <c r="C166" s="68" t="s">
        <v>634</v>
      </c>
      <c r="D166" s="68" t="s">
        <v>635</v>
      </c>
      <c r="E166" s="71">
        <v>9551.89</v>
      </c>
      <c r="F166" s="71">
        <v>10125</v>
      </c>
      <c r="G166" s="72">
        <v>4381</v>
      </c>
    </row>
    <row r="167" s="64" customFormat="1" ht="22.5" spans="1:7">
      <c r="A167" s="68" t="s">
        <v>636</v>
      </c>
      <c r="B167" s="68" t="s">
        <v>637</v>
      </c>
      <c r="C167" s="68" t="s">
        <v>638</v>
      </c>
      <c r="D167" s="68" t="s">
        <v>639</v>
      </c>
      <c r="E167" s="71">
        <v>48584.91</v>
      </c>
      <c r="F167" s="71">
        <v>51500</v>
      </c>
      <c r="G167" s="72">
        <v>4388</v>
      </c>
    </row>
    <row r="168" s="64" customFormat="1" ht="22.5" spans="1:7">
      <c r="A168" s="68" t="s">
        <v>346</v>
      </c>
      <c r="B168" s="68" t="s">
        <v>640</v>
      </c>
      <c r="C168" s="68" t="s">
        <v>347</v>
      </c>
      <c r="D168" s="68" t="s">
        <v>641</v>
      </c>
      <c r="E168" s="71">
        <v>5004.72</v>
      </c>
      <c r="F168" s="71">
        <v>5305</v>
      </c>
      <c r="G168" s="72">
        <v>22</v>
      </c>
    </row>
    <row r="169" s="64" customFormat="1" ht="22.5" spans="1:7">
      <c r="A169" s="68" t="s">
        <v>60</v>
      </c>
      <c r="B169" s="68" t="s">
        <v>642</v>
      </c>
      <c r="C169" s="68" t="s">
        <v>643</v>
      </c>
      <c r="D169" s="68" t="s">
        <v>644</v>
      </c>
      <c r="E169" s="71">
        <v>3660.38</v>
      </c>
      <c r="F169" s="71">
        <v>3880</v>
      </c>
      <c r="G169" s="72">
        <v>38</v>
      </c>
    </row>
    <row r="170" s="64" customFormat="1" ht="22.5" spans="1:7">
      <c r="A170" s="68" t="s">
        <v>645</v>
      </c>
      <c r="B170" s="68" t="s">
        <v>646</v>
      </c>
      <c r="C170" s="68" t="s">
        <v>647</v>
      </c>
      <c r="D170" s="68" t="s">
        <v>648</v>
      </c>
      <c r="E170" s="71">
        <v>130188.7</v>
      </c>
      <c r="F170" s="71">
        <v>138000</v>
      </c>
      <c r="G170" s="72">
        <v>222</v>
      </c>
    </row>
    <row r="171" s="64" customFormat="1" ht="22.5" spans="1:7">
      <c r="A171" s="68" t="s">
        <v>294</v>
      </c>
      <c r="B171" s="68" t="s">
        <v>649</v>
      </c>
      <c r="C171" s="68" t="s">
        <v>299</v>
      </c>
      <c r="D171" s="68" t="s">
        <v>650</v>
      </c>
      <c r="E171" s="71">
        <v>65844.34</v>
      </c>
      <c r="F171" s="71">
        <v>69795</v>
      </c>
      <c r="G171" s="70" t="s">
        <v>651</v>
      </c>
    </row>
    <row r="172" ht="19" customHeight="1" spans="1:7">
      <c r="A172" s="73"/>
      <c r="B172" s="73"/>
      <c r="C172" s="73"/>
      <c r="D172" s="73"/>
      <c r="E172" s="71">
        <f>SUM(E2:E171)</f>
        <v>6063946.53999999</v>
      </c>
      <c r="F172" s="71">
        <f>SUM(F2:F171)</f>
        <v>6438383.15</v>
      </c>
      <c r="G172" s="74"/>
    </row>
  </sheetData>
  <sheetProtection formatCells="0" insertHyperlinks="0" autoFilter="0"/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P14"/>
  <sheetViews>
    <sheetView topLeftCell="L1" workbookViewId="0">
      <selection activeCell="M20" sqref="M20"/>
    </sheetView>
  </sheetViews>
  <sheetFormatPr defaultColWidth="8.89166666666667" defaultRowHeight="13.5"/>
  <cols>
    <col min="1" max="11" width="8.89166666666667" hidden="1" customWidth="1"/>
    <col min="12" max="12" width="41.1083333333333" customWidth="1"/>
    <col min="13" max="13" width="112" customWidth="1"/>
    <col min="14" max="14" width="9" customWidth="1"/>
  </cols>
  <sheetData>
    <row r="2" spans="2:14">
      <c r="B2" t="s">
        <v>71</v>
      </c>
      <c r="D2" t="s">
        <v>143</v>
      </c>
      <c r="G2" t="str">
        <f>VLOOKUP(D2,B:B,1,0)</f>
        <v>南昌市医疗器械协会</v>
      </c>
      <c r="L2" t="s">
        <v>113</v>
      </c>
      <c r="M2" t="s">
        <v>114</v>
      </c>
      <c r="N2">
        <v>8</v>
      </c>
    </row>
    <row r="3" spans="2:16">
      <c r="B3" t="s">
        <v>79</v>
      </c>
      <c r="D3" t="s">
        <v>71</v>
      </c>
      <c r="G3" t="str">
        <f t="shared" ref="G3:G14" si="0">VLOOKUP(D3,B:B,1,0)</f>
        <v>江西艾施特制药有限公司</v>
      </c>
      <c r="L3" t="s">
        <v>84</v>
      </c>
      <c r="M3" t="s">
        <v>85</v>
      </c>
      <c r="N3">
        <v>1</v>
      </c>
      <c r="O3" s="63">
        <v>46239</v>
      </c>
      <c r="P3" t="s">
        <v>54</v>
      </c>
    </row>
    <row r="4" spans="2:14">
      <c r="B4" t="s">
        <v>91</v>
      </c>
      <c r="D4" t="s">
        <v>105</v>
      </c>
      <c r="G4" t="str">
        <f t="shared" si="0"/>
        <v>江西思维智光医疗科技有限公司</v>
      </c>
      <c r="L4" t="s">
        <v>102</v>
      </c>
      <c r="M4" t="s">
        <v>652</v>
      </c>
      <c r="N4">
        <v>3</v>
      </c>
    </row>
    <row r="5" spans="2:14">
      <c r="B5" t="s">
        <v>96</v>
      </c>
      <c r="D5" t="s">
        <v>91</v>
      </c>
      <c r="G5" t="str">
        <f t="shared" si="0"/>
        <v>南昌真桥齿研技术有限公司</v>
      </c>
      <c r="L5" t="s">
        <v>653</v>
      </c>
      <c r="M5" t="s">
        <v>654</v>
      </c>
      <c r="N5">
        <v>4</v>
      </c>
    </row>
    <row r="6" spans="2:14">
      <c r="B6" t="s">
        <v>99</v>
      </c>
      <c r="D6" t="s">
        <v>653</v>
      </c>
      <c r="G6" t="str">
        <f t="shared" si="0"/>
        <v>江西迪迅生物基因工程有限公司</v>
      </c>
      <c r="L6" t="s">
        <v>105</v>
      </c>
      <c r="M6" t="s">
        <v>655</v>
      </c>
      <c r="N6">
        <v>5</v>
      </c>
    </row>
    <row r="7" spans="2:14">
      <c r="B7" t="s">
        <v>102</v>
      </c>
      <c r="D7" t="s">
        <v>96</v>
      </c>
      <c r="G7" t="str">
        <f t="shared" si="0"/>
        <v>江西闪亮制药有限公司</v>
      </c>
      <c r="L7" t="s">
        <v>99</v>
      </c>
      <c r="M7" t="s">
        <v>656</v>
      </c>
      <c r="N7">
        <v>7</v>
      </c>
    </row>
    <row r="8" spans="2:14">
      <c r="B8" t="s">
        <v>105</v>
      </c>
      <c r="D8" t="s">
        <v>111</v>
      </c>
      <c r="G8" t="str">
        <f t="shared" si="0"/>
        <v>江西赛基生物技术有限公司</v>
      </c>
      <c r="L8" t="s">
        <v>111</v>
      </c>
      <c r="M8" t="s">
        <v>657</v>
      </c>
      <c r="N8">
        <v>6</v>
      </c>
    </row>
    <row r="9" spans="2:14">
      <c r="B9" t="s">
        <v>653</v>
      </c>
      <c r="D9" t="s">
        <v>99</v>
      </c>
      <c r="G9" t="str">
        <f t="shared" si="0"/>
        <v>江西德普生物技术有限公司</v>
      </c>
      <c r="L9" t="s">
        <v>658</v>
      </c>
      <c r="M9" t="s">
        <v>659</v>
      </c>
      <c r="N9">
        <v>12</v>
      </c>
    </row>
    <row r="10" spans="2:14">
      <c r="B10" t="s">
        <v>111</v>
      </c>
      <c r="D10" t="s">
        <v>84</v>
      </c>
      <c r="G10" t="str">
        <f t="shared" si="0"/>
        <v>江西浩然生物制药有限公司</v>
      </c>
      <c r="L10" t="s">
        <v>79</v>
      </c>
      <c r="M10" t="s">
        <v>80</v>
      </c>
      <c r="N10">
        <v>11</v>
      </c>
    </row>
    <row r="11" spans="2:14">
      <c r="B11" t="s">
        <v>113</v>
      </c>
      <c r="D11" t="s">
        <v>113</v>
      </c>
      <c r="G11" t="str">
        <f t="shared" si="0"/>
        <v>江西安联医疗器械有限公司</v>
      </c>
      <c r="L11" t="s">
        <v>96</v>
      </c>
      <c r="M11" t="s">
        <v>97</v>
      </c>
      <c r="N11">
        <v>13</v>
      </c>
    </row>
    <row r="12" spans="2:16">
      <c r="B12" t="s">
        <v>143</v>
      </c>
      <c r="D12" t="s">
        <v>102</v>
      </c>
      <c r="G12" t="str">
        <f t="shared" si="0"/>
        <v>江西乐成欣生生物技术研究有限责任公司</v>
      </c>
      <c r="L12" t="s">
        <v>91</v>
      </c>
      <c r="M12" t="s">
        <v>660</v>
      </c>
      <c r="N12">
        <v>9</v>
      </c>
      <c r="O12" s="63">
        <v>46240</v>
      </c>
      <c r="P12" t="s">
        <v>54</v>
      </c>
    </row>
    <row r="13" spans="2:14">
      <c r="B13" t="s">
        <v>84</v>
      </c>
      <c r="D13" t="s">
        <v>79</v>
      </c>
      <c r="G13" t="str">
        <f t="shared" si="0"/>
        <v>江西3L医用制品集团股份有限公司</v>
      </c>
      <c r="L13" t="s">
        <v>71</v>
      </c>
      <c r="M13" t="s">
        <v>661</v>
      </c>
      <c r="N13">
        <v>2</v>
      </c>
    </row>
    <row r="14" spans="2:14">
      <c r="B14" t="s">
        <v>662</v>
      </c>
      <c r="D14" t="s">
        <v>662</v>
      </c>
      <c r="G14" t="str">
        <f t="shared" si="0"/>
        <v>南昌普迪生物科技有限公司</v>
      </c>
      <c r="L14" t="s">
        <v>143</v>
      </c>
      <c r="M14" t="s">
        <v>144</v>
      </c>
      <c r="N14">
        <v>10</v>
      </c>
    </row>
  </sheetData>
  <sheetProtection formatCells="0" insertHyperlinks="0" autoFilter="0"/>
  <autoFilter xmlns:etc="http://www.wps.cn/officeDocument/2017/etCustomData" ref="L1:M14" etc:filterBottomFollowUsedRange="0">
    <sortState ref="L1:M14">
      <sortCondition ref="M1"/>
    </sortState>
    <extLst/>
  </autoFilter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5"/>
  <sheetViews>
    <sheetView view="pageBreakPreview" zoomScaleNormal="100" workbookViewId="0">
      <selection activeCell="H4" sqref="H4"/>
    </sheetView>
  </sheetViews>
  <sheetFormatPr defaultColWidth="8.73333333333333" defaultRowHeight="13.5"/>
  <cols>
    <col min="1" max="1" width="4.64166666666667" style="35" customWidth="1"/>
    <col min="2" max="2" width="8.7" style="36" customWidth="1"/>
    <col min="3" max="3" width="23.9083333333333" style="37" customWidth="1"/>
    <col min="4" max="4" width="28.3583333333333" style="36" customWidth="1"/>
    <col min="5" max="5" width="14.6416666666667" style="38" customWidth="1"/>
    <col min="6" max="6" width="11.0916666666667" style="38" customWidth="1"/>
    <col min="7" max="7" width="11.9083333333333" style="38" customWidth="1"/>
    <col min="8" max="8" width="26.0916666666667" style="35" customWidth="1"/>
    <col min="9" max="9" width="35.6666666666667" style="36" customWidth="1"/>
  </cols>
  <sheetData>
    <row r="1" spans="1:9">
      <c r="A1" s="39" t="s">
        <v>1</v>
      </c>
      <c r="B1" s="39" t="s">
        <v>663</v>
      </c>
      <c r="C1" s="39" t="s">
        <v>3</v>
      </c>
      <c r="D1" s="39" t="s">
        <v>4</v>
      </c>
      <c r="E1" s="47" t="s">
        <v>664</v>
      </c>
      <c r="F1" s="47" t="s">
        <v>665</v>
      </c>
      <c r="G1" s="47" t="s">
        <v>666</v>
      </c>
      <c r="H1" s="39" t="s">
        <v>667</v>
      </c>
      <c r="I1" s="39" t="s">
        <v>668</v>
      </c>
    </row>
    <row r="2" spans="1:9">
      <c r="A2" s="40">
        <v>1</v>
      </c>
      <c r="B2" s="12" t="s">
        <v>70</v>
      </c>
      <c r="C2" s="41" t="s">
        <v>669</v>
      </c>
      <c r="D2" s="10" t="s">
        <v>670</v>
      </c>
      <c r="E2" s="48">
        <v>50</v>
      </c>
      <c r="F2" s="48">
        <f t="shared" ref="F2:F16" si="0">E2-G2</f>
        <v>0</v>
      </c>
      <c r="G2" s="48">
        <v>50</v>
      </c>
      <c r="H2" s="40"/>
      <c r="I2" s="40" t="s">
        <v>671</v>
      </c>
    </row>
    <row r="3" spans="1:9">
      <c r="A3" s="40">
        <v>2</v>
      </c>
      <c r="B3" s="12" t="s">
        <v>70</v>
      </c>
      <c r="C3" s="41" t="s">
        <v>672</v>
      </c>
      <c r="D3" s="10" t="s">
        <v>673</v>
      </c>
      <c r="E3" s="48">
        <v>60</v>
      </c>
      <c r="F3" s="48">
        <f t="shared" si="0"/>
        <v>0</v>
      </c>
      <c r="G3" s="48">
        <v>60</v>
      </c>
      <c r="H3" s="40"/>
      <c r="I3" s="40" t="s">
        <v>671</v>
      </c>
    </row>
    <row r="4" spans="1:9">
      <c r="A4" s="40">
        <v>3</v>
      </c>
      <c r="B4" s="12" t="s">
        <v>70</v>
      </c>
      <c r="C4" s="41" t="s">
        <v>672</v>
      </c>
      <c r="D4" s="10" t="s">
        <v>674</v>
      </c>
      <c r="E4" s="48">
        <v>16.08</v>
      </c>
      <c r="F4" s="48">
        <f t="shared" si="0"/>
        <v>0.0199999999999996</v>
      </c>
      <c r="G4" s="48">
        <v>16.06</v>
      </c>
      <c r="H4" s="49"/>
      <c r="I4" s="49" t="s">
        <v>675</v>
      </c>
    </row>
    <row r="5" spans="1:9">
      <c r="A5" s="40">
        <v>4</v>
      </c>
      <c r="B5" s="12" t="s">
        <v>70</v>
      </c>
      <c r="C5" s="41" t="s">
        <v>89</v>
      </c>
      <c r="D5" s="10" t="s">
        <v>673</v>
      </c>
      <c r="E5" s="48">
        <v>50</v>
      </c>
      <c r="F5" s="48">
        <f t="shared" si="0"/>
        <v>0</v>
      </c>
      <c r="G5" s="48">
        <v>50</v>
      </c>
      <c r="H5" s="40"/>
      <c r="I5" s="40" t="s">
        <v>671</v>
      </c>
    </row>
    <row r="6" spans="1:9">
      <c r="A6" s="40">
        <v>5</v>
      </c>
      <c r="B6" s="12" t="s">
        <v>70</v>
      </c>
      <c r="C6" s="41" t="s">
        <v>676</v>
      </c>
      <c r="D6" s="10" t="s">
        <v>677</v>
      </c>
      <c r="E6" s="48">
        <v>10</v>
      </c>
      <c r="F6" s="48">
        <f t="shared" si="0"/>
        <v>0</v>
      </c>
      <c r="G6" s="48">
        <v>10</v>
      </c>
      <c r="H6" s="40"/>
      <c r="I6" s="40" t="s">
        <v>671</v>
      </c>
    </row>
    <row r="7" s="33" customFormat="1" ht="24" spans="1:9">
      <c r="A7" s="42">
        <v>6</v>
      </c>
      <c r="B7" s="43" t="s">
        <v>70</v>
      </c>
      <c r="C7" s="44" t="s">
        <v>79</v>
      </c>
      <c r="D7" s="45" t="s">
        <v>677</v>
      </c>
      <c r="E7" s="50">
        <v>10</v>
      </c>
      <c r="F7" s="50">
        <f t="shared" si="0"/>
        <v>10</v>
      </c>
      <c r="G7" s="50"/>
      <c r="H7" s="42"/>
      <c r="I7" s="42" t="s">
        <v>678</v>
      </c>
    </row>
    <row r="8" ht="24" spans="1:9">
      <c r="A8" s="40">
        <v>7</v>
      </c>
      <c r="B8" s="12" t="s">
        <v>70</v>
      </c>
      <c r="C8" s="41" t="s">
        <v>87</v>
      </c>
      <c r="D8" s="10" t="s">
        <v>679</v>
      </c>
      <c r="E8" s="48">
        <v>30</v>
      </c>
      <c r="F8" s="48">
        <f t="shared" si="0"/>
        <v>0</v>
      </c>
      <c r="G8" s="48">
        <v>30</v>
      </c>
      <c r="H8" s="40"/>
      <c r="I8" s="40" t="s">
        <v>671</v>
      </c>
    </row>
    <row r="9" ht="24" spans="1:9">
      <c r="A9" s="40">
        <v>8</v>
      </c>
      <c r="B9" s="12" t="s">
        <v>70</v>
      </c>
      <c r="C9" s="41" t="s">
        <v>87</v>
      </c>
      <c r="D9" s="10" t="s">
        <v>674</v>
      </c>
      <c r="E9" s="48">
        <v>4.68</v>
      </c>
      <c r="F9" s="48">
        <f t="shared" si="0"/>
        <v>0</v>
      </c>
      <c r="G9" s="48">
        <v>4.68</v>
      </c>
      <c r="H9" s="40"/>
      <c r="I9" s="49" t="s">
        <v>671</v>
      </c>
    </row>
    <row r="10" ht="24" spans="1:9">
      <c r="A10" s="40">
        <v>9</v>
      </c>
      <c r="B10" s="12" t="s">
        <v>70</v>
      </c>
      <c r="C10" s="41" t="s">
        <v>87</v>
      </c>
      <c r="D10" s="10" t="s">
        <v>680</v>
      </c>
      <c r="E10" s="48">
        <v>50</v>
      </c>
      <c r="F10" s="48">
        <f t="shared" si="0"/>
        <v>0</v>
      </c>
      <c r="G10" s="48">
        <v>50</v>
      </c>
      <c r="H10" s="40"/>
      <c r="I10" s="49" t="s">
        <v>671</v>
      </c>
    </row>
    <row r="11" spans="1:9">
      <c r="A11" s="40">
        <v>12</v>
      </c>
      <c r="B11" s="12" t="s">
        <v>70</v>
      </c>
      <c r="C11" s="41" t="s">
        <v>76</v>
      </c>
      <c r="D11" s="10" t="s">
        <v>677</v>
      </c>
      <c r="E11" s="48">
        <v>10</v>
      </c>
      <c r="F11" s="48">
        <f t="shared" si="0"/>
        <v>0</v>
      </c>
      <c r="G11" s="48">
        <v>10</v>
      </c>
      <c r="H11" s="40"/>
      <c r="I11" s="40" t="s">
        <v>671</v>
      </c>
    </row>
    <row r="12" spans="1:9">
      <c r="A12" s="40">
        <v>13</v>
      </c>
      <c r="B12" s="12" t="s">
        <v>70</v>
      </c>
      <c r="C12" s="41" t="s">
        <v>76</v>
      </c>
      <c r="D12" s="10" t="s">
        <v>681</v>
      </c>
      <c r="E12" s="48">
        <v>100</v>
      </c>
      <c r="F12" s="48">
        <f t="shared" si="0"/>
        <v>0</v>
      </c>
      <c r="G12" s="48">
        <v>100</v>
      </c>
      <c r="H12" s="40"/>
      <c r="I12" s="40" t="s">
        <v>671</v>
      </c>
    </row>
    <row r="13" spans="1:9">
      <c r="A13" s="40">
        <v>14</v>
      </c>
      <c r="B13" s="12" t="s">
        <v>70</v>
      </c>
      <c r="C13" s="41" t="s">
        <v>76</v>
      </c>
      <c r="D13" s="10" t="s">
        <v>682</v>
      </c>
      <c r="E13" s="48">
        <v>100</v>
      </c>
      <c r="F13" s="48">
        <f t="shared" si="0"/>
        <v>0</v>
      </c>
      <c r="G13" s="48">
        <v>100</v>
      </c>
      <c r="H13" s="40"/>
      <c r="I13" s="40" t="s">
        <v>671</v>
      </c>
    </row>
    <row r="14" ht="24" spans="1:9">
      <c r="A14" s="46">
        <v>15</v>
      </c>
      <c r="B14" s="12" t="s">
        <v>70</v>
      </c>
      <c r="C14" s="41" t="s">
        <v>94</v>
      </c>
      <c r="D14" s="10" t="s">
        <v>677</v>
      </c>
      <c r="E14" s="48">
        <v>10</v>
      </c>
      <c r="F14" s="48">
        <f t="shared" si="0"/>
        <v>0</v>
      </c>
      <c r="G14" s="48">
        <v>10</v>
      </c>
      <c r="H14" s="40"/>
      <c r="I14" s="40" t="s">
        <v>671</v>
      </c>
    </row>
    <row r="15" spans="1:9">
      <c r="A15" s="46">
        <v>16</v>
      </c>
      <c r="B15" s="12" t="s">
        <v>70</v>
      </c>
      <c r="C15" s="41" t="s">
        <v>683</v>
      </c>
      <c r="D15" s="10" t="s">
        <v>674</v>
      </c>
      <c r="E15" s="48">
        <v>2.5</v>
      </c>
      <c r="F15" s="48">
        <f t="shared" si="0"/>
        <v>0</v>
      </c>
      <c r="G15" s="48">
        <v>2.5</v>
      </c>
      <c r="H15" s="40"/>
      <c r="I15" s="52" t="s">
        <v>671</v>
      </c>
    </row>
    <row r="16" spans="1:9">
      <c r="A16" s="46">
        <v>17</v>
      </c>
      <c r="B16" s="12" t="s">
        <v>70</v>
      </c>
      <c r="C16" s="41" t="s">
        <v>683</v>
      </c>
      <c r="D16" s="10" t="s">
        <v>684</v>
      </c>
      <c r="E16" s="48">
        <v>20</v>
      </c>
      <c r="F16" s="48">
        <f t="shared" si="0"/>
        <v>0</v>
      </c>
      <c r="G16" s="48">
        <v>20</v>
      </c>
      <c r="H16" s="40"/>
      <c r="I16" s="40" t="s">
        <v>671</v>
      </c>
    </row>
    <row r="17" ht="24" spans="1:9">
      <c r="A17" s="46">
        <v>19</v>
      </c>
      <c r="B17" s="12" t="s">
        <v>70</v>
      </c>
      <c r="C17" s="41" t="s">
        <v>685</v>
      </c>
      <c r="D17" s="10" t="s">
        <v>686</v>
      </c>
      <c r="E17" s="48">
        <v>50</v>
      </c>
      <c r="F17" s="48">
        <f t="shared" ref="F17:F54" si="1">E17-G17</f>
        <v>0</v>
      </c>
      <c r="G17" s="48">
        <v>50</v>
      </c>
      <c r="H17" s="40"/>
      <c r="I17" s="40" t="s">
        <v>671</v>
      </c>
    </row>
    <row r="18" ht="24" spans="1:9">
      <c r="A18" s="46">
        <v>20</v>
      </c>
      <c r="B18" s="12" t="s">
        <v>70</v>
      </c>
      <c r="C18" s="41" t="s">
        <v>685</v>
      </c>
      <c r="D18" s="10" t="s">
        <v>687</v>
      </c>
      <c r="E18" s="48">
        <v>30</v>
      </c>
      <c r="F18" s="48">
        <f t="shared" si="1"/>
        <v>0</v>
      </c>
      <c r="G18" s="48">
        <v>30</v>
      </c>
      <c r="H18" s="40"/>
      <c r="I18" s="40" t="s">
        <v>671</v>
      </c>
    </row>
    <row r="19" spans="1:9">
      <c r="A19" s="46">
        <v>21</v>
      </c>
      <c r="B19" s="12" t="s">
        <v>70</v>
      </c>
      <c r="C19" s="41" t="s">
        <v>111</v>
      </c>
      <c r="D19" s="10" t="s">
        <v>677</v>
      </c>
      <c r="E19" s="48">
        <v>10</v>
      </c>
      <c r="F19" s="48">
        <f t="shared" si="1"/>
        <v>0</v>
      </c>
      <c r="G19" s="48">
        <v>10</v>
      </c>
      <c r="H19" s="40"/>
      <c r="I19" s="40" t="s">
        <v>671</v>
      </c>
    </row>
    <row r="20" spans="1:9">
      <c r="A20" s="46">
        <v>22</v>
      </c>
      <c r="B20" s="12" t="s">
        <v>70</v>
      </c>
      <c r="C20" s="41" t="s">
        <v>111</v>
      </c>
      <c r="D20" s="10" t="s">
        <v>673</v>
      </c>
      <c r="E20" s="48">
        <v>210</v>
      </c>
      <c r="F20" s="48">
        <f t="shared" si="1"/>
        <v>0</v>
      </c>
      <c r="G20" s="48">
        <v>210</v>
      </c>
      <c r="H20" s="40"/>
      <c r="I20" s="40" t="s">
        <v>671</v>
      </c>
    </row>
    <row r="21" ht="24" spans="1:9">
      <c r="A21" s="46">
        <v>23</v>
      </c>
      <c r="B21" s="12" t="s">
        <v>70</v>
      </c>
      <c r="C21" s="41" t="s">
        <v>84</v>
      </c>
      <c r="D21" s="10" t="s">
        <v>688</v>
      </c>
      <c r="E21" s="48">
        <v>10</v>
      </c>
      <c r="F21" s="48">
        <f t="shared" si="1"/>
        <v>0</v>
      </c>
      <c r="G21" s="48">
        <v>10</v>
      </c>
      <c r="H21" s="40"/>
      <c r="I21" s="40" t="s">
        <v>671</v>
      </c>
    </row>
    <row r="22" ht="30" customHeight="1" spans="1:9">
      <c r="A22" s="46">
        <v>24</v>
      </c>
      <c r="B22" s="12" t="s">
        <v>70</v>
      </c>
      <c r="C22" s="41" t="s">
        <v>84</v>
      </c>
      <c r="D22" s="10" t="s">
        <v>689</v>
      </c>
      <c r="E22" s="48">
        <v>20</v>
      </c>
      <c r="F22" s="48">
        <f t="shared" si="1"/>
        <v>20</v>
      </c>
      <c r="G22" s="48">
        <v>0</v>
      </c>
      <c r="H22" s="40" t="s">
        <v>690</v>
      </c>
      <c r="I22" s="40"/>
    </row>
    <row r="23" spans="1:9">
      <c r="A23" s="46">
        <v>25</v>
      </c>
      <c r="B23" s="12" t="s">
        <v>70</v>
      </c>
      <c r="C23" s="41" t="s">
        <v>84</v>
      </c>
      <c r="D23" s="10" t="s">
        <v>674</v>
      </c>
      <c r="E23" s="48">
        <v>200</v>
      </c>
      <c r="F23" s="48">
        <f t="shared" si="1"/>
        <v>0</v>
      </c>
      <c r="G23" s="48">
        <v>200</v>
      </c>
      <c r="H23" s="40"/>
      <c r="I23" s="40" t="s">
        <v>671</v>
      </c>
    </row>
    <row r="24" ht="24" spans="1:9">
      <c r="A24" s="46">
        <v>26</v>
      </c>
      <c r="B24" s="12" t="s">
        <v>70</v>
      </c>
      <c r="C24" s="41" t="s">
        <v>691</v>
      </c>
      <c r="D24" s="10" t="s">
        <v>692</v>
      </c>
      <c r="E24" s="48">
        <v>200</v>
      </c>
      <c r="F24" s="48">
        <f t="shared" si="1"/>
        <v>200</v>
      </c>
      <c r="G24" s="48">
        <v>0</v>
      </c>
      <c r="H24" s="51" t="s">
        <v>693</v>
      </c>
      <c r="I24" s="40"/>
    </row>
    <row r="25" ht="24" spans="1:9">
      <c r="A25" s="46">
        <v>27</v>
      </c>
      <c r="B25" s="12" t="s">
        <v>70</v>
      </c>
      <c r="C25" s="41" t="s">
        <v>694</v>
      </c>
      <c r="D25" s="10" t="s">
        <v>692</v>
      </c>
      <c r="E25" s="48">
        <v>94</v>
      </c>
      <c r="F25" s="48">
        <f t="shared" si="1"/>
        <v>94</v>
      </c>
      <c r="G25" s="48">
        <v>0</v>
      </c>
      <c r="H25" s="51" t="s">
        <v>693</v>
      </c>
      <c r="I25" s="40"/>
    </row>
    <row r="26" ht="24" spans="1:9">
      <c r="A26" s="46">
        <v>28</v>
      </c>
      <c r="B26" s="12" t="s">
        <v>70</v>
      </c>
      <c r="C26" s="41" t="s">
        <v>695</v>
      </c>
      <c r="D26" s="10" t="s">
        <v>692</v>
      </c>
      <c r="E26" s="48">
        <v>59.85</v>
      </c>
      <c r="F26" s="48">
        <f t="shared" si="1"/>
        <v>59.85</v>
      </c>
      <c r="G26" s="48">
        <v>0</v>
      </c>
      <c r="H26" s="51" t="s">
        <v>693</v>
      </c>
      <c r="I26" s="49"/>
    </row>
    <row r="27" ht="24" spans="1:9">
      <c r="A27" s="46">
        <v>29</v>
      </c>
      <c r="B27" s="12" t="s">
        <v>70</v>
      </c>
      <c r="C27" s="41" t="s">
        <v>696</v>
      </c>
      <c r="D27" s="10" t="s">
        <v>692</v>
      </c>
      <c r="E27" s="48">
        <v>141</v>
      </c>
      <c r="F27" s="48">
        <f t="shared" si="1"/>
        <v>141</v>
      </c>
      <c r="G27" s="48">
        <v>0</v>
      </c>
      <c r="H27" s="51" t="s">
        <v>693</v>
      </c>
      <c r="I27" s="40"/>
    </row>
    <row r="28" spans="1:9">
      <c r="A28" s="46">
        <v>30</v>
      </c>
      <c r="B28" s="12" t="s">
        <v>51</v>
      </c>
      <c r="C28" s="41" t="s">
        <v>52</v>
      </c>
      <c r="D28" s="10" t="s">
        <v>673</v>
      </c>
      <c r="E28" s="48">
        <v>100</v>
      </c>
      <c r="F28" s="48">
        <f t="shared" si="1"/>
        <v>0</v>
      </c>
      <c r="G28" s="48">
        <v>100</v>
      </c>
      <c r="H28" s="40"/>
      <c r="I28" s="40" t="s">
        <v>671</v>
      </c>
    </row>
    <row r="29" spans="1:9">
      <c r="A29" s="46">
        <v>31</v>
      </c>
      <c r="B29" s="12" t="s">
        <v>51</v>
      </c>
      <c r="C29" s="41" t="s">
        <v>60</v>
      </c>
      <c r="D29" s="10" t="s">
        <v>673</v>
      </c>
      <c r="E29" s="48">
        <v>20</v>
      </c>
      <c r="F29" s="48">
        <f t="shared" si="1"/>
        <v>0</v>
      </c>
      <c r="G29" s="48">
        <v>20</v>
      </c>
      <c r="H29" s="40"/>
      <c r="I29" s="40" t="s">
        <v>671</v>
      </c>
    </row>
    <row r="30" spans="1:9">
      <c r="A30" s="46">
        <v>32</v>
      </c>
      <c r="B30" s="12" t="s">
        <v>51</v>
      </c>
      <c r="C30" s="41" t="s">
        <v>697</v>
      </c>
      <c r="D30" s="10" t="s">
        <v>673</v>
      </c>
      <c r="E30" s="48">
        <v>60</v>
      </c>
      <c r="F30" s="48">
        <f t="shared" si="1"/>
        <v>0</v>
      </c>
      <c r="G30" s="48">
        <v>60</v>
      </c>
      <c r="H30" s="40"/>
      <c r="I30" s="40" t="s">
        <v>671</v>
      </c>
    </row>
    <row r="31" spans="1:9">
      <c r="A31" s="46">
        <v>33</v>
      </c>
      <c r="B31" s="12" t="s">
        <v>51</v>
      </c>
      <c r="C31" s="41" t="s">
        <v>698</v>
      </c>
      <c r="D31" s="10" t="s">
        <v>673</v>
      </c>
      <c r="E31" s="48">
        <v>30</v>
      </c>
      <c r="F31" s="48">
        <f t="shared" si="1"/>
        <v>30</v>
      </c>
      <c r="G31" s="48">
        <v>0</v>
      </c>
      <c r="H31" s="51" t="s">
        <v>699</v>
      </c>
      <c r="I31" s="40"/>
    </row>
    <row r="32" spans="1:9">
      <c r="A32" s="46">
        <v>34</v>
      </c>
      <c r="B32" s="12" t="s">
        <v>51</v>
      </c>
      <c r="C32" s="41" t="s">
        <v>63</v>
      </c>
      <c r="D32" s="10" t="s">
        <v>700</v>
      </c>
      <c r="E32" s="48">
        <v>50</v>
      </c>
      <c r="F32" s="48">
        <f t="shared" si="1"/>
        <v>0</v>
      </c>
      <c r="G32" s="48">
        <v>50</v>
      </c>
      <c r="H32" s="40"/>
      <c r="I32" s="40" t="s">
        <v>671</v>
      </c>
    </row>
    <row r="33" ht="24" spans="1:9">
      <c r="A33" s="46">
        <v>35</v>
      </c>
      <c r="B33" s="12" t="s">
        <v>51</v>
      </c>
      <c r="C33" s="41" t="s">
        <v>701</v>
      </c>
      <c r="D33" s="10" t="s">
        <v>702</v>
      </c>
      <c r="E33" s="48">
        <v>30</v>
      </c>
      <c r="F33" s="48">
        <f t="shared" si="1"/>
        <v>0</v>
      </c>
      <c r="G33" s="48">
        <v>30</v>
      </c>
      <c r="H33" s="40"/>
      <c r="I33" s="40" t="s">
        <v>671</v>
      </c>
    </row>
    <row r="34" spans="1:9">
      <c r="A34" s="46">
        <v>36</v>
      </c>
      <c r="B34" s="12" t="s">
        <v>51</v>
      </c>
      <c r="C34" s="41" t="s">
        <v>697</v>
      </c>
      <c r="D34" s="10" t="s">
        <v>674</v>
      </c>
      <c r="E34" s="48">
        <v>48.9</v>
      </c>
      <c r="F34" s="48">
        <f t="shared" si="1"/>
        <v>0</v>
      </c>
      <c r="G34" s="48">
        <v>48.9</v>
      </c>
      <c r="H34" s="40"/>
      <c r="I34" s="52" t="s">
        <v>671</v>
      </c>
    </row>
    <row r="35" s="34" customFormat="1" ht="24" spans="1:9">
      <c r="A35" s="46">
        <v>37</v>
      </c>
      <c r="B35" s="12" t="s">
        <v>51</v>
      </c>
      <c r="C35" s="41" t="s">
        <v>68</v>
      </c>
      <c r="D35" s="10" t="s">
        <v>692</v>
      </c>
      <c r="E35" s="55">
        <v>45.28</v>
      </c>
      <c r="F35" s="55">
        <f t="shared" si="1"/>
        <v>1.34</v>
      </c>
      <c r="G35" s="55">
        <v>43.94</v>
      </c>
      <c r="H35" s="56" t="s">
        <v>703</v>
      </c>
      <c r="I35" s="59"/>
    </row>
    <row r="36" ht="24" spans="1:9">
      <c r="A36" s="46">
        <v>38</v>
      </c>
      <c r="B36" s="12" t="s">
        <v>704</v>
      </c>
      <c r="C36" s="41" t="s">
        <v>705</v>
      </c>
      <c r="D36" s="10" t="s">
        <v>706</v>
      </c>
      <c r="E36" s="48">
        <v>20</v>
      </c>
      <c r="F36" s="48">
        <f t="shared" si="1"/>
        <v>20</v>
      </c>
      <c r="G36" s="48">
        <v>0</v>
      </c>
      <c r="H36" s="51" t="s">
        <v>707</v>
      </c>
      <c r="I36" s="40"/>
    </row>
    <row r="37" ht="24" spans="1:9">
      <c r="A37" s="46">
        <v>39</v>
      </c>
      <c r="B37" s="12" t="s">
        <v>704</v>
      </c>
      <c r="C37" s="41" t="s">
        <v>705</v>
      </c>
      <c r="D37" s="10" t="s">
        <v>673</v>
      </c>
      <c r="E37" s="48">
        <v>30</v>
      </c>
      <c r="F37" s="48">
        <f t="shared" si="1"/>
        <v>0</v>
      </c>
      <c r="G37" s="48">
        <v>30</v>
      </c>
      <c r="H37" s="40"/>
      <c r="I37" s="51" t="s">
        <v>708</v>
      </c>
    </row>
    <row r="38" ht="60" spans="1:9">
      <c r="A38" s="46">
        <v>40</v>
      </c>
      <c r="B38" s="12" t="s">
        <v>704</v>
      </c>
      <c r="C38" s="41" t="s">
        <v>709</v>
      </c>
      <c r="D38" s="10" t="s">
        <v>673</v>
      </c>
      <c r="E38" s="48">
        <v>120</v>
      </c>
      <c r="F38" s="48">
        <f t="shared" si="1"/>
        <v>30</v>
      </c>
      <c r="G38" s="48">
        <v>90</v>
      </c>
      <c r="H38" s="51" t="s">
        <v>710</v>
      </c>
      <c r="I38" s="60" t="s">
        <v>711</v>
      </c>
    </row>
    <row r="39" ht="180" spans="1:9">
      <c r="A39" s="46">
        <v>41</v>
      </c>
      <c r="B39" s="12" t="s">
        <v>704</v>
      </c>
      <c r="C39" s="41" t="s">
        <v>709</v>
      </c>
      <c r="D39" s="10" t="s">
        <v>674</v>
      </c>
      <c r="E39" s="48">
        <v>4.1</v>
      </c>
      <c r="F39" s="48">
        <f t="shared" si="1"/>
        <v>4.1</v>
      </c>
      <c r="G39" s="48">
        <v>0</v>
      </c>
      <c r="H39" s="57" t="s">
        <v>712</v>
      </c>
      <c r="I39" s="61"/>
    </row>
    <row r="40" ht="228" spans="1:9">
      <c r="A40" s="46">
        <v>42</v>
      </c>
      <c r="B40" s="12" t="s">
        <v>704</v>
      </c>
      <c r="C40" s="41" t="s">
        <v>713</v>
      </c>
      <c r="D40" s="10" t="s">
        <v>673</v>
      </c>
      <c r="E40" s="48">
        <v>900</v>
      </c>
      <c r="F40" s="48">
        <f t="shared" si="1"/>
        <v>180</v>
      </c>
      <c r="G40" s="48">
        <f>900-180</f>
        <v>720</v>
      </c>
      <c r="H40" s="51" t="s">
        <v>714</v>
      </c>
      <c r="I40" s="62" t="s">
        <v>715</v>
      </c>
    </row>
    <row r="41" spans="1:9">
      <c r="A41" s="46">
        <v>43</v>
      </c>
      <c r="B41" s="12" t="s">
        <v>704</v>
      </c>
      <c r="C41" s="41" t="s">
        <v>716</v>
      </c>
      <c r="D41" s="10" t="s">
        <v>717</v>
      </c>
      <c r="E41" s="48">
        <v>50</v>
      </c>
      <c r="F41" s="48">
        <f t="shared" si="1"/>
        <v>50</v>
      </c>
      <c r="G41" s="48">
        <v>0</v>
      </c>
      <c r="H41" s="40" t="s">
        <v>718</v>
      </c>
      <c r="I41" s="40"/>
    </row>
    <row r="42" spans="1:9">
      <c r="A42" s="46">
        <v>44</v>
      </c>
      <c r="B42" s="12" t="s">
        <v>704</v>
      </c>
      <c r="C42" s="41" t="s">
        <v>719</v>
      </c>
      <c r="D42" s="10" t="s">
        <v>673</v>
      </c>
      <c r="E42" s="48">
        <v>20</v>
      </c>
      <c r="F42" s="48">
        <f t="shared" si="1"/>
        <v>0</v>
      </c>
      <c r="G42" s="48">
        <v>20</v>
      </c>
      <c r="H42" s="40"/>
      <c r="I42" s="40" t="s">
        <v>671</v>
      </c>
    </row>
    <row r="43" ht="48" spans="1:9">
      <c r="A43" s="46">
        <v>45</v>
      </c>
      <c r="B43" s="12" t="s">
        <v>704</v>
      </c>
      <c r="C43" s="41" t="s">
        <v>720</v>
      </c>
      <c r="D43" s="41" t="s">
        <v>673</v>
      </c>
      <c r="E43" s="48">
        <v>20</v>
      </c>
      <c r="F43" s="48">
        <f t="shared" si="1"/>
        <v>20</v>
      </c>
      <c r="G43" s="48">
        <v>0</v>
      </c>
      <c r="H43" s="51" t="s">
        <v>721</v>
      </c>
      <c r="I43" s="40"/>
    </row>
    <row r="44" ht="60" spans="1:9">
      <c r="A44" s="46">
        <v>46</v>
      </c>
      <c r="B44" s="12" t="s">
        <v>704</v>
      </c>
      <c r="C44" s="41" t="s">
        <v>722</v>
      </c>
      <c r="D44" s="41" t="s">
        <v>677</v>
      </c>
      <c r="E44" s="48">
        <v>20</v>
      </c>
      <c r="F44" s="48">
        <f t="shared" si="1"/>
        <v>20</v>
      </c>
      <c r="G44" s="48">
        <v>0</v>
      </c>
      <c r="H44" s="51" t="s">
        <v>723</v>
      </c>
      <c r="I44" s="51"/>
    </row>
    <row r="45" spans="1:9">
      <c r="A45" s="46">
        <v>47</v>
      </c>
      <c r="B45" s="12" t="s">
        <v>704</v>
      </c>
      <c r="C45" s="41" t="s">
        <v>724</v>
      </c>
      <c r="D45" s="41" t="s">
        <v>677</v>
      </c>
      <c r="E45" s="48">
        <v>20</v>
      </c>
      <c r="F45" s="48">
        <f t="shared" si="1"/>
        <v>20</v>
      </c>
      <c r="G45" s="48">
        <v>0</v>
      </c>
      <c r="H45" s="40" t="s">
        <v>725</v>
      </c>
      <c r="I45" s="40"/>
    </row>
    <row r="46" ht="48" spans="1:9">
      <c r="A46" s="46">
        <v>48</v>
      </c>
      <c r="B46" s="12" t="s">
        <v>28</v>
      </c>
      <c r="C46" s="41" t="s">
        <v>726</v>
      </c>
      <c r="D46" s="41" t="s">
        <v>673</v>
      </c>
      <c r="E46" s="48">
        <v>60</v>
      </c>
      <c r="F46" s="48">
        <f t="shared" si="1"/>
        <v>30</v>
      </c>
      <c r="G46" s="48">
        <v>30</v>
      </c>
      <c r="H46" s="40" t="s">
        <v>710</v>
      </c>
      <c r="I46" s="51" t="s">
        <v>727</v>
      </c>
    </row>
    <row r="47" spans="1:9">
      <c r="A47" s="46">
        <v>49</v>
      </c>
      <c r="B47" s="12" t="s">
        <v>28</v>
      </c>
      <c r="C47" s="41" t="s">
        <v>728</v>
      </c>
      <c r="D47" s="41" t="s">
        <v>670</v>
      </c>
      <c r="E47" s="48">
        <v>50</v>
      </c>
      <c r="F47" s="48">
        <f t="shared" si="1"/>
        <v>0</v>
      </c>
      <c r="G47" s="48">
        <v>50</v>
      </c>
      <c r="H47" s="40"/>
      <c r="I47" s="40" t="s">
        <v>671</v>
      </c>
    </row>
    <row r="48" spans="1:9">
      <c r="A48" s="46">
        <v>50</v>
      </c>
      <c r="B48" s="12" t="s">
        <v>28</v>
      </c>
      <c r="C48" s="41" t="s">
        <v>728</v>
      </c>
      <c r="D48" s="41" t="s">
        <v>677</v>
      </c>
      <c r="E48" s="48">
        <v>20</v>
      </c>
      <c r="F48" s="48">
        <f t="shared" si="1"/>
        <v>0</v>
      </c>
      <c r="G48" s="48">
        <v>20</v>
      </c>
      <c r="H48" s="40"/>
      <c r="I48" s="40" t="s">
        <v>671</v>
      </c>
    </row>
    <row r="49" s="33" customFormat="1" spans="1:9">
      <c r="A49" s="53">
        <v>51</v>
      </c>
      <c r="B49" s="43" t="s">
        <v>28</v>
      </c>
      <c r="C49" s="44" t="s">
        <v>729</v>
      </c>
      <c r="D49" s="44" t="s">
        <v>730</v>
      </c>
      <c r="E49" s="50">
        <v>22.92</v>
      </c>
      <c r="F49" s="50">
        <f t="shared" si="1"/>
        <v>0.740000000000002</v>
      </c>
      <c r="G49" s="50">
        <v>22.18</v>
      </c>
      <c r="H49" s="58"/>
      <c r="I49" s="58"/>
    </row>
    <row r="50" ht="24" spans="1:9">
      <c r="A50" s="46">
        <v>52</v>
      </c>
      <c r="B50" s="12" t="s">
        <v>731</v>
      </c>
      <c r="C50" s="41" t="s">
        <v>732</v>
      </c>
      <c r="D50" s="41" t="s">
        <v>673</v>
      </c>
      <c r="E50" s="48">
        <v>30</v>
      </c>
      <c r="F50" s="48">
        <f t="shared" si="1"/>
        <v>0</v>
      </c>
      <c r="G50" s="48">
        <v>30</v>
      </c>
      <c r="H50" s="40"/>
      <c r="I50" s="40" t="s">
        <v>671</v>
      </c>
    </row>
    <row r="51" spans="1:9">
      <c r="A51" s="46">
        <v>53</v>
      </c>
      <c r="B51" s="12" t="s">
        <v>123</v>
      </c>
      <c r="C51" s="41" t="s">
        <v>733</v>
      </c>
      <c r="D51" s="41" t="s">
        <v>673</v>
      </c>
      <c r="E51" s="48">
        <v>150</v>
      </c>
      <c r="F51" s="48">
        <f t="shared" si="1"/>
        <v>0</v>
      </c>
      <c r="G51" s="48">
        <v>150</v>
      </c>
      <c r="H51" s="40"/>
      <c r="I51" s="40" t="s">
        <v>671</v>
      </c>
    </row>
    <row r="52" spans="1:9">
      <c r="A52" s="46">
        <v>54</v>
      </c>
      <c r="B52" s="12" t="s">
        <v>123</v>
      </c>
      <c r="C52" s="41" t="s">
        <v>126</v>
      </c>
      <c r="D52" s="41" t="s">
        <v>670</v>
      </c>
      <c r="E52" s="48">
        <v>100</v>
      </c>
      <c r="F52" s="48">
        <f t="shared" si="1"/>
        <v>0</v>
      </c>
      <c r="G52" s="48">
        <v>100</v>
      </c>
      <c r="H52" s="40"/>
      <c r="I52" s="40" t="s">
        <v>671</v>
      </c>
    </row>
    <row r="53" spans="1:9">
      <c r="A53" s="46">
        <v>55</v>
      </c>
      <c r="B53" s="12" t="s">
        <v>123</v>
      </c>
      <c r="C53" s="41" t="s">
        <v>734</v>
      </c>
      <c r="D53" s="41" t="s">
        <v>677</v>
      </c>
      <c r="E53" s="48">
        <v>20</v>
      </c>
      <c r="F53" s="48">
        <f t="shared" si="1"/>
        <v>0</v>
      </c>
      <c r="G53" s="48">
        <v>20</v>
      </c>
      <c r="H53" s="40"/>
      <c r="I53" s="40" t="s">
        <v>671</v>
      </c>
    </row>
    <row r="54" spans="1:9">
      <c r="A54" s="46">
        <v>57</v>
      </c>
      <c r="B54" s="12" t="s">
        <v>139</v>
      </c>
      <c r="C54" s="41" t="s">
        <v>140</v>
      </c>
      <c r="D54" s="41" t="s">
        <v>735</v>
      </c>
      <c r="E54" s="48">
        <v>100</v>
      </c>
      <c r="F54" s="48">
        <f t="shared" si="1"/>
        <v>0</v>
      </c>
      <c r="G54" s="48">
        <v>100</v>
      </c>
      <c r="H54" s="40"/>
      <c r="I54" s="49" t="s">
        <v>671</v>
      </c>
    </row>
    <row r="55" spans="1:9">
      <c r="A55" s="54" t="s">
        <v>736</v>
      </c>
      <c r="B55" s="12"/>
      <c r="C55" s="41"/>
      <c r="D55" s="41"/>
      <c r="E55" s="48">
        <f>SUM(E2:E54)</f>
        <v>3689.31</v>
      </c>
      <c r="F55" s="48">
        <f>SUM(F2:F54)</f>
        <v>931.05</v>
      </c>
      <c r="G55" s="48">
        <f>SUM(G2:G54)</f>
        <v>2758.26</v>
      </c>
      <c r="H55" s="49"/>
      <c r="I55" s="49"/>
    </row>
  </sheetData>
  <sheetProtection formatCells="0" insertHyperlinks="0" autoFilter="0"/>
  <autoFilter xmlns:etc="http://www.wps.cn/officeDocument/2017/etCustomData" ref="A1:I55" etc:filterBottomFollowUsedRange="0">
    <extLst/>
  </autoFilter>
  <pageMargins left="0.75" right="0.75" top="1" bottom="1" header="0.5" footer="0.5"/>
  <pageSetup paperSize="9" scale="80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H52"/>
  <sheetViews>
    <sheetView workbookViewId="0">
      <selection activeCell="H4" sqref="H4"/>
    </sheetView>
  </sheetViews>
  <sheetFormatPr defaultColWidth="8.89166666666667" defaultRowHeight="13.5" outlineLevelCol="7"/>
  <cols>
    <col min="1" max="1" width="3.66666666666667" customWidth="1"/>
    <col min="2" max="2" width="11.1083333333333" customWidth="1"/>
    <col min="3" max="3" width="32.1083333333333" customWidth="1"/>
    <col min="4" max="4" width="30.1083333333333" customWidth="1"/>
    <col min="5" max="5" width="10" style="20" customWidth="1"/>
    <col min="6" max="6" width="46.225" style="21" customWidth="1"/>
    <col min="7" max="7" width="45.8916666666667" style="21" customWidth="1"/>
    <col min="8" max="8" width="8.225" style="19" customWidth="1"/>
  </cols>
  <sheetData>
    <row r="1" s="19" customFormat="1" spans="1:7">
      <c r="A1" s="22" t="s">
        <v>1</v>
      </c>
      <c r="B1" s="22" t="s">
        <v>663</v>
      </c>
      <c r="C1" s="22" t="s">
        <v>3</v>
      </c>
      <c r="D1" s="22" t="s">
        <v>4</v>
      </c>
      <c r="E1" s="24" t="s">
        <v>737</v>
      </c>
      <c r="F1" s="25" t="s">
        <v>738</v>
      </c>
      <c r="G1" s="25" t="s">
        <v>739</v>
      </c>
    </row>
    <row r="2" hidden="1" spans="1:7">
      <c r="A2" s="23">
        <v>1</v>
      </c>
      <c r="B2" s="23" t="s">
        <v>70</v>
      </c>
      <c r="C2" s="23" t="s">
        <v>669</v>
      </c>
      <c r="D2" s="23" t="s">
        <v>670</v>
      </c>
      <c r="E2" s="24">
        <v>50</v>
      </c>
      <c r="F2" s="23" t="s">
        <v>740</v>
      </c>
      <c r="G2" s="26" t="s">
        <v>741</v>
      </c>
    </row>
    <row r="3" ht="27" hidden="1" spans="1:7">
      <c r="A3" s="23">
        <v>2</v>
      </c>
      <c r="B3" s="23" t="s">
        <v>70</v>
      </c>
      <c r="C3" s="23" t="s">
        <v>672</v>
      </c>
      <c r="D3" s="23" t="s">
        <v>673</v>
      </c>
      <c r="E3" s="24">
        <v>60</v>
      </c>
      <c r="F3" s="27" t="s">
        <v>742</v>
      </c>
      <c r="G3" s="27" t="s">
        <v>743</v>
      </c>
    </row>
    <row r="4" ht="27" hidden="1" spans="1:7">
      <c r="A4" s="23">
        <v>3</v>
      </c>
      <c r="B4" s="23" t="s">
        <v>70</v>
      </c>
      <c r="C4" s="23" t="s">
        <v>672</v>
      </c>
      <c r="D4" s="23" t="s">
        <v>674</v>
      </c>
      <c r="E4" s="24">
        <v>16.08</v>
      </c>
      <c r="F4" s="23" t="s">
        <v>744</v>
      </c>
      <c r="G4" s="27" t="s">
        <v>743</v>
      </c>
    </row>
    <row r="5" ht="27" hidden="1" spans="1:7">
      <c r="A5" s="23">
        <v>4</v>
      </c>
      <c r="B5" s="23" t="s">
        <v>70</v>
      </c>
      <c r="C5" s="23" t="s">
        <v>89</v>
      </c>
      <c r="D5" s="23" t="s">
        <v>673</v>
      </c>
      <c r="E5" s="24">
        <v>50</v>
      </c>
      <c r="F5" s="27" t="s">
        <v>745</v>
      </c>
      <c r="G5" s="28" t="s">
        <v>90</v>
      </c>
    </row>
    <row r="6" hidden="1" spans="1:7">
      <c r="A6" s="23">
        <v>5</v>
      </c>
      <c r="B6" s="23" t="s">
        <v>70</v>
      </c>
      <c r="C6" s="23" t="s">
        <v>676</v>
      </c>
      <c r="D6" s="23" t="s">
        <v>677</v>
      </c>
      <c r="E6" s="24">
        <v>10</v>
      </c>
      <c r="F6" s="23" t="s">
        <v>746</v>
      </c>
      <c r="G6" s="28" t="s">
        <v>747</v>
      </c>
    </row>
    <row r="7" hidden="1" spans="1:8">
      <c r="A7" s="23">
        <v>6</v>
      </c>
      <c r="B7" s="23" t="s">
        <v>70</v>
      </c>
      <c r="C7" s="23" t="s">
        <v>79</v>
      </c>
      <c r="D7" s="23" t="s">
        <v>677</v>
      </c>
      <c r="E7" s="24">
        <v>10</v>
      </c>
      <c r="F7" s="23" t="s">
        <v>746</v>
      </c>
      <c r="G7" s="26" t="s">
        <v>80</v>
      </c>
      <c r="H7" s="19">
        <v>2</v>
      </c>
    </row>
    <row r="8" hidden="1" spans="1:7">
      <c r="A8" s="23">
        <v>7</v>
      </c>
      <c r="B8" s="23" t="s">
        <v>70</v>
      </c>
      <c r="C8" s="23" t="s">
        <v>87</v>
      </c>
      <c r="D8" s="23" t="s">
        <v>679</v>
      </c>
      <c r="E8" s="24">
        <v>30</v>
      </c>
      <c r="F8" s="27" t="s">
        <v>748</v>
      </c>
      <c r="G8" s="28" t="s">
        <v>88</v>
      </c>
    </row>
    <row r="9" hidden="1" spans="1:7">
      <c r="A9" s="23">
        <v>8</v>
      </c>
      <c r="B9" s="23" t="s">
        <v>70</v>
      </c>
      <c r="C9" s="23" t="s">
        <v>87</v>
      </c>
      <c r="D9" s="23" t="s">
        <v>674</v>
      </c>
      <c r="E9" s="24">
        <v>4.68</v>
      </c>
      <c r="F9" s="23" t="s">
        <v>744</v>
      </c>
      <c r="G9" s="28" t="s">
        <v>88</v>
      </c>
    </row>
    <row r="10" hidden="1" spans="1:7">
      <c r="A10" s="23">
        <v>9</v>
      </c>
      <c r="B10" s="23" t="s">
        <v>70</v>
      </c>
      <c r="C10" s="23" t="s">
        <v>87</v>
      </c>
      <c r="D10" s="23" t="s">
        <v>680</v>
      </c>
      <c r="E10" s="24">
        <v>50</v>
      </c>
      <c r="F10" s="27" t="s">
        <v>745</v>
      </c>
      <c r="G10" s="28" t="s">
        <v>88</v>
      </c>
    </row>
    <row r="11" ht="40.5" hidden="1" spans="1:7">
      <c r="A11" s="23">
        <v>10</v>
      </c>
      <c r="B11" s="23" t="s">
        <v>70</v>
      </c>
      <c r="C11" s="23" t="s">
        <v>71</v>
      </c>
      <c r="D11" s="23" t="s">
        <v>749</v>
      </c>
      <c r="E11" s="24">
        <v>228.29</v>
      </c>
      <c r="F11" s="23"/>
      <c r="G11" s="29" t="s">
        <v>72</v>
      </c>
    </row>
    <row r="12" hidden="1" spans="1:7">
      <c r="A12" s="23">
        <v>11</v>
      </c>
      <c r="B12" s="23" t="s">
        <v>70</v>
      </c>
      <c r="C12" s="23" t="s">
        <v>750</v>
      </c>
      <c r="D12" s="23" t="s">
        <v>749</v>
      </c>
      <c r="E12" s="24">
        <v>49.1</v>
      </c>
      <c r="F12" s="23"/>
      <c r="G12" s="29" t="s">
        <v>75</v>
      </c>
    </row>
    <row r="13" ht="27" hidden="1" spans="1:8">
      <c r="A13" s="23">
        <v>12</v>
      </c>
      <c r="B13" s="23" t="s">
        <v>70</v>
      </c>
      <c r="C13" s="23" t="s">
        <v>76</v>
      </c>
      <c r="D13" s="23" t="s">
        <v>677</v>
      </c>
      <c r="E13" s="24">
        <v>10</v>
      </c>
      <c r="F13" s="23" t="s">
        <v>746</v>
      </c>
      <c r="G13" s="26" t="s">
        <v>77</v>
      </c>
      <c r="H13" s="19">
        <v>1</v>
      </c>
    </row>
    <row r="14" ht="27" hidden="1" spans="1:7">
      <c r="A14" s="23">
        <v>13</v>
      </c>
      <c r="B14" s="23" t="s">
        <v>70</v>
      </c>
      <c r="C14" s="23" t="s">
        <v>76</v>
      </c>
      <c r="D14" s="23" t="s">
        <v>681</v>
      </c>
      <c r="E14" s="24">
        <v>100</v>
      </c>
      <c r="F14" s="23" t="s">
        <v>751</v>
      </c>
      <c r="G14" s="26" t="s">
        <v>77</v>
      </c>
    </row>
    <row r="15" ht="27" hidden="1" spans="1:7">
      <c r="A15" s="23">
        <v>14</v>
      </c>
      <c r="B15" s="23" t="s">
        <v>70</v>
      </c>
      <c r="C15" s="23" t="s">
        <v>76</v>
      </c>
      <c r="D15" s="23" t="s">
        <v>682</v>
      </c>
      <c r="E15" s="24">
        <v>100</v>
      </c>
      <c r="F15" s="23" t="s">
        <v>751</v>
      </c>
      <c r="G15" s="26" t="s">
        <v>77</v>
      </c>
    </row>
    <row r="16" ht="27" hidden="1" spans="1:7">
      <c r="A16" s="23">
        <v>15</v>
      </c>
      <c r="B16" s="23" t="s">
        <v>70</v>
      </c>
      <c r="C16" s="23" t="s">
        <v>94</v>
      </c>
      <c r="D16" s="23" t="s">
        <v>677</v>
      </c>
      <c r="E16" s="24">
        <v>10</v>
      </c>
      <c r="F16" s="23" t="s">
        <v>746</v>
      </c>
      <c r="G16" s="27" t="s">
        <v>95</v>
      </c>
    </row>
    <row r="17" ht="27" hidden="1" spans="1:7">
      <c r="A17" s="23">
        <v>16</v>
      </c>
      <c r="B17" s="23" t="s">
        <v>70</v>
      </c>
      <c r="C17" s="23" t="s">
        <v>683</v>
      </c>
      <c r="D17" s="23" t="s">
        <v>674</v>
      </c>
      <c r="E17" s="24">
        <v>2.5</v>
      </c>
      <c r="F17" s="23" t="s">
        <v>744</v>
      </c>
      <c r="G17" s="27" t="s">
        <v>752</v>
      </c>
    </row>
    <row r="18" ht="27" hidden="1" spans="1:7">
      <c r="A18" s="23">
        <v>17</v>
      </c>
      <c r="B18" s="23" t="s">
        <v>70</v>
      </c>
      <c r="C18" s="23" t="s">
        <v>683</v>
      </c>
      <c r="D18" s="23" t="s">
        <v>684</v>
      </c>
      <c r="E18" s="24">
        <v>20</v>
      </c>
      <c r="F18" s="23" t="s">
        <v>753</v>
      </c>
      <c r="G18" s="27" t="s">
        <v>752</v>
      </c>
    </row>
    <row r="19" ht="27" hidden="1" spans="1:7">
      <c r="A19" s="23">
        <v>18</v>
      </c>
      <c r="B19" s="23" t="s">
        <v>70</v>
      </c>
      <c r="C19" s="23" t="s">
        <v>683</v>
      </c>
      <c r="D19" s="23" t="s">
        <v>749</v>
      </c>
      <c r="E19" s="24">
        <v>40.9</v>
      </c>
      <c r="F19" s="23"/>
      <c r="G19" s="29" t="s">
        <v>752</v>
      </c>
    </row>
    <row r="20" ht="27" hidden="1" spans="1:7">
      <c r="A20" s="23">
        <v>19</v>
      </c>
      <c r="B20" s="23" t="s">
        <v>70</v>
      </c>
      <c r="C20" s="23" t="s">
        <v>685</v>
      </c>
      <c r="D20" s="23" t="s">
        <v>686</v>
      </c>
      <c r="E20" s="24">
        <v>50</v>
      </c>
      <c r="F20" s="27" t="s">
        <v>745</v>
      </c>
      <c r="G20" s="27" t="s">
        <v>754</v>
      </c>
    </row>
    <row r="21" ht="27" hidden="1" spans="1:7">
      <c r="A21" s="23">
        <v>21</v>
      </c>
      <c r="B21" s="23" t="s">
        <v>70</v>
      </c>
      <c r="C21" s="23" t="s">
        <v>111</v>
      </c>
      <c r="D21" s="23" t="s">
        <v>677</v>
      </c>
      <c r="E21" s="24">
        <v>10</v>
      </c>
      <c r="F21" s="23" t="s">
        <v>746</v>
      </c>
      <c r="G21" s="27" t="s">
        <v>755</v>
      </c>
    </row>
    <row r="22" ht="27" hidden="1" spans="1:7">
      <c r="A22" s="23">
        <v>22</v>
      </c>
      <c r="B22" s="23" t="s">
        <v>70</v>
      </c>
      <c r="C22" s="23" t="s">
        <v>111</v>
      </c>
      <c r="D22" s="23" t="s">
        <v>673</v>
      </c>
      <c r="E22" s="24">
        <v>210</v>
      </c>
      <c r="F22" s="27" t="s">
        <v>756</v>
      </c>
      <c r="G22" s="27" t="s">
        <v>755</v>
      </c>
    </row>
    <row r="23" hidden="1" spans="1:7">
      <c r="A23" s="23">
        <v>23</v>
      </c>
      <c r="B23" s="23" t="s">
        <v>70</v>
      </c>
      <c r="C23" s="23" t="s">
        <v>84</v>
      </c>
      <c r="D23" s="23" t="s">
        <v>688</v>
      </c>
      <c r="E23" s="24">
        <v>10</v>
      </c>
      <c r="F23" s="23" t="s">
        <v>746</v>
      </c>
      <c r="G23" s="27" t="s">
        <v>85</v>
      </c>
    </row>
    <row r="24" hidden="1" spans="1:7">
      <c r="A24" s="23">
        <v>24</v>
      </c>
      <c r="B24" s="23" t="s">
        <v>70</v>
      </c>
      <c r="C24" s="23" t="s">
        <v>84</v>
      </c>
      <c r="D24" s="23" t="s">
        <v>689</v>
      </c>
      <c r="E24" s="24">
        <v>20</v>
      </c>
      <c r="F24" s="23" t="s">
        <v>746</v>
      </c>
      <c r="G24" s="27" t="s">
        <v>85</v>
      </c>
    </row>
    <row r="25" hidden="1" spans="1:7">
      <c r="A25" s="23">
        <v>25</v>
      </c>
      <c r="B25" s="23" t="s">
        <v>70</v>
      </c>
      <c r="C25" s="23" t="s">
        <v>84</v>
      </c>
      <c r="D25" s="23" t="s">
        <v>674</v>
      </c>
      <c r="E25" s="24">
        <v>200</v>
      </c>
      <c r="F25" s="23" t="s">
        <v>744</v>
      </c>
      <c r="G25" s="27" t="s">
        <v>85</v>
      </c>
    </row>
    <row r="26" hidden="1" spans="1:7">
      <c r="A26" s="23">
        <v>30</v>
      </c>
      <c r="B26" s="23" t="s">
        <v>51</v>
      </c>
      <c r="C26" s="23" t="s">
        <v>52</v>
      </c>
      <c r="D26" s="23" t="s">
        <v>673</v>
      </c>
      <c r="E26" s="24">
        <v>100</v>
      </c>
      <c r="F26" s="27" t="s">
        <v>757</v>
      </c>
      <c r="G26" s="27" t="s">
        <v>53</v>
      </c>
    </row>
    <row r="27" ht="27" hidden="1" spans="1:7">
      <c r="A27" s="23">
        <v>31</v>
      </c>
      <c r="B27" s="23" t="s">
        <v>51</v>
      </c>
      <c r="C27" s="23" t="s">
        <v>60</v>
      </c>
      <c r="D27" s="23" t="s">
        <v>673</v>
      </c>
      <c r="E27" s="24">
        <v>20</v>
      </c>
      <c r="F27" s="27" t="s">
        <v>758</v>
      </c>
      <c r="G27" s="27" t="s">
        <v>61</v>
      </c>
    </row>
    <row r="28" ht="27" hidden="1" spans="1:7">
      <c r="A28" s="23">
        <v>32</v>
      </c>
      <c r="B28" s="23" t="s">
        <v>51</v>
      </c>
      <c r="C28" s="23" t="s">
        <v>697</v>
      </c>
      <c r="D28" s="23" t="s">
        <v>673</v>
      </c>
      <c r="E28" s="24">
        <v>60</v>
      </c>
      <c r="F28" s="27" t="s">
        <v>742</v>
      </c>
      <c r="G28" s="27" t="s">
        <v>759</v>
      </c>
    </row>
    <row r="29" ht="27" hidden="1" spans="1:7">
      <c r="A29" s="23">
        <v>36</v>
      </c>
      <c r="B29" s="23" t="s">
        <v>51</v>
      </c>
      <c r="C29" s="23" t="s">
        <v>697</v>
      </c>
      <c r="D29" s="23" t="s">
        <v>674</v>
      </c>
      <c r="E29" s="24">
        <v>48.9</v>
      </c>
      <c r="F29" s="23" t="s">
        <v>744</v>
      </c>
      <c r="G29" s="27" t="s">
        <v>759</v>
      </c>
    </row>
    <row r="30" ht="27" hidden="1" spans="1:7">
      <c r="A30" s="23">
        <v>33</v>
      </c>
      <c r="B30" s="23" t="s">
        <v>51</v>
      </c>
      <c r="C30" s="23" t="s">
        <v>698</v>
      </c>
      <c r="D30" s="23" t="s">
        <v>673</v>
      </c>
      <c r="E30" s="24">
        <v>30</v>
      </c>
      <c r="F30" s="27" t="s">
        <v>760</v>
      </c>
      <c r="G30" s="27" t="s">
        <v>761</v>
      </c>
    </row>
    <row r="31" hidden="1" spans="1:7">
      <c r="A31" s="23">
        <v>34</v>
      </c>
      <c r="B31" s="23" t="s">
        <v>51</v>
      </c>
      <c r="C31" s="23" t="s">
        <v>63</v>
      </c>
      <c r="D31" s="23" t="s">
        <v>700</v>
      </c>
      <c r="E31" s="24">
        <v>50</v>
      </c>
      <c r="F31" s="23" t="s">
        <v>740</v>
      </c>
      <c r="G31" s="27" t="s">
        <v>64</v>
      </c>
    </row>
    <row r="32" ht="27" hidden="1" spans="1:7">
      <c r="A32" s="23">
        <v>35</v>
      </c>
      <c r="B32" s="23" t="s">
        <v>51</v>
      </c>
      <c r="C32" s="23" t="s">
        <v>701</v>
      </c>
      <c r="D32" s="23" t="s">
        <v>702</v>
      </c>
      <c r="E32" s="24">
        <v>30</v>
      </c>
      <c r="F32" s="23"/>
      <c r="G32" s="27" t="s">
        <v>762</v>
      </c>
    </row>
    <row r="33" ht="27" spans="1:7">
      <c r="A33" s="30">
        <v>37</v>
      </c>
      <c r="B33" s="30" t="s">
        <v>51</v>
      </c>
      <c r="C33" s="30" t="s">
        <v>68</v>
      </c>
      <c r="D33" s="30" t="s">
        <v>692</v>
      </c>
      <c r="E33" s="31">
        <v>45.28</v>
      </c>
      <c r="F33" s="23"/>
      <c r="G33" s="27" t="s">
        <v>69</v>
      </c>
    </row>
    <row r="34" ht="27" hidden="1" spans="1:7">
      <c r="A34" s="23">
        <v>38</v>
      </c>
      <c r="B34" s="23" t="s">
        <v>704</v>
      </c>
      <c r="C34" s="23" t="s">
        <v>705</v>
      </c>
      <c r="D34" s="23" t="s">
        <v>706</v>
      </c>
      <c r="E34" s="24">
        <v>20</v>
      </c>
      <c r="F34" s="27" t="s">
        <v>758</v>
      </c>
      <c r="G34" s="27" t="s">
        <v>763</v>
      </c>
    </row>
    <row r="35" hidden="1" spans="1:7">
      <c r="A35" s="23">
        <v>40</v>
      </c>
      <c r="B35" s="23" t="s">
        <v>704</v>
      </c>
      <c r="C35" s="23" t="s">
        <v>709</v>
      </c>
      <c r="D35" s="23" t="s">
        <v>673</v>
      </c>
      <c r="E35" s="24">
        <v>120</v>
      </c>
      <c r="F35" s="27" t="s">
        <v>764</v>
      </c>
      <c r="G35" s="27" t="s">
        <v>765</v>
      </c>
    </row>
    <row r="36" hidden="1" spans="1:7">
      <c r="A36" s="23">
        <v>41</v>
      </c>
      <c r="B36" s="23" t="s">
        <v>704</v>
      </c>
      <c r="C36" s="23" t="s">
        <v>709</v>
      </c>
      <c r="D36" s="23" t="s">
        <v>674</v>
      </c>
      <c r="E36" s="24">
        <v>4.1</v>
      </c>
      <c r="F36" s="23" t="s">
        <v>744</v>
      </c>
      <c r="G36" s="27" t="s">
        <v>765</v>
      </c>
    </row>
    <row r="37" hidden="1" spans="1:7">
      <c r="A37" s="23">
        <v>42</v>
      </c>
      <c r="B37" s="23" t="s">
        <v>704</v>
      </c>
      <c r="C37" s="23" t="s">
        <v>713</v>
      </c>
      <c r="D37" s="23" t="s">
        <v>673</v>
      </c>
      <c r="E37" s="24">
        <v>900</v>
      </c>
      <c r="F37" s="27" t="s">
        <v>766</v>
      </c>
      <c r="G37" s="27" t="s">
        <v>767</v>
      </c>
    </row>
    <row r="38" hidden="1" spans="1:7">
      <c r="A38" s="23">
        <v>44</v>
      </c>
      <c r="B38" s="23" t="s">
        <v>704</v>
      </c>
      <c r="C38" s="23" t="s">
        <v>719</v>
      </c>
      <c r="D38" s="23" t="s">
        <v>673</v>
      </c>
      <c r="E38" s="24">
        <v>20</v>
      </c>
      <c r="F38" s="27" t="s">
        <v>758</v>
      </c>
      <c r="G38" s="27" t="s">
        <v>768</v>
      </c>
    </row>
    <row r="39" ht="27" hidden="1" spans="1:7">
      <c r="A39" s="23">
        <v>45</v>
      </c>
      <c r="B39" s="23" t="s">
        <v>704</v>
      </c>
      <c r="C39" s="23" t="s">
        <v>720</v>
      </c>
      <c r="D39" s="23" t="s">
        <v>673</v>
      </c>
      <c r="E39" s="24">
        <v>20</v>
      </c>
      <c r="F39" s="27" t="s">
        <v>758</v>
      </c>
      <c r="G39" s="27" t="s">
        <v>769</v>
      </c>
    </row>
    <row r="40" ht="27" hidden="1" spans="1:7">
      <c r="A40" s="23">
        <v>46</v>
      </c>
      <c r="B40" s="23" t="s">
        <v>704</v>
      </c>
      <c r="C40" s="23" t="s">
        <v>722</v>
      </c>
      <c r="D40" s="23" t="s">
        <v>677</v>
      </c>
      <c r="E40" s="24">
        <v>20</v>
      </c>
      <c r="F40" s="23" t="s">
        <v>746</v>
      </c>
      <c r="G40" s="27" t="s">
        <v>770</v>
      </c>
    </row>
    <row r="41" ht="27" hidden="1" spans="1:7">
      <c r="A41" s="23">
        <v>47</v>
      </c>
      <c r="B41" s="23" t="s">
        <v>704</v>
      </c>
      <c r="C41" s="23" t="s">
        <v>724</v>
      </c>
      <c r="D41" s="23" t="s">
        <v>677</v>
      </c>
      <c r="E41" s="24">
        <v>20</v>
      </c>
      <c r="F41" s="23" t="s">
        <v>746</v>
      </c>
      <c r="G41" s="27" t="s">
        <v>771</v>
      </c>
    </row>
    <row r="42" ht="27" hidden="1" spans="1:7">
      <c r="A42" s="23">
        <v>48</v>
      </c>
      <c r="B42" s="23" t="s">
        <v>28</v>
      </c>
      <c r="C42" s="23" t="s">
        <v>726</v>
      </c>
      <c r="D42" s="23" t="s">
        <v>673</v>
      </c>
      <c r="E42" s="24">
        <v>60</v>
      </c>
      <c r="F42" s="27" t="s">
        <v>742</v>
      </c>
      <c r="G42" s="27" t="s">
        <v>772</v>
      </c>
    </row>
    <row r="43" hidden="1" spans="1:7">
      <c r="A43" s="23">
        <v>49</v>
      </c>
      <c r="B43" s="23" t="s">
        <v>28</v>
      </c>
      <c r="C43" s="23" t="s">
        <v>728</v>
      </c>
      <c r="D43" s="23" t="s">
        <v>670</v>
      </c>
      <c r="E43" s="24">
        <v>50</v>
      </c>
      <c r="F43" s="23" t="s">
        <v>740</v>
      </c>
      <c r="G43" s="27" t="s">
        <v>773</v>
      </c>
    </row>
    <row r="44" hidden="1" spans="1:7">
      <c r="A44" s="23">
        <v>50</v>
      </c>
      <c r="B44" s="23" t="s">
        <v>28</v>
      </c>
      <c r="C44" s="23" t="s">
        <v>728</v>
      </c>
      <c r="D44" s="23" t="s">
        <v>677</v>
      </c>
      <c r="E44" s="24">
        <v>20</v>
      </c>
      <c r="F44" s="23" t="s">
        <v>746</v>
      </c>
      <c r="G44" s="27" t="s">
        <v>773</v>
      </c>
    </row>
    <row r="45" hidden="1" spans="1:7">
      <c r="A45" s="23">
        <v>51</v>
      </c>
      <c r="B45" s="23" t="s">
        <v>28</v>
      </c>
      <c r="C45" s="23" t="s">
        <v>729</v>
      </c>
      <c r="D45" s="23" t="s">
        <v>730</v>
      </c>
      <c r="E45" s="24">
        <v>22.92</v>
      </c>
      <c r="F45" s="23"/>
      <c r="G45" s="27" t="s">
        <v>774</v>
      </c>
    </row>
    <row r="46" hidden="1" spans="1:7">
      <c r="A46" s="23">
        <v>52</v>
      </c>
      <c r="B46" s="23" t="s">
        <v>731</v>
      </c>
      <c r="C46" s="23" t="s">
        <v>732</v>
      </c>
      <c r="D46" s="23" t="s">
        <v>673</v>
      </c>
      <c r="E46" s="24">
        <v>30</v>
      </c>
      <c r="F46" s="27" t="s">
        <v>760</v>
      </c>
      <c r="G46" s="27" t="s">
        <v>775</v>
      </c>
    </row>
    <row r="47" ht="27" hidden="1" spans="1:7">
      <c r="A47" s="23">
        <v>53</v>
      </c>
      <c r="B47" s="23" t="s">
        <v>123</v>
      </c>
      <c r="C47" s="23" t="s">
        <v>733</v>
      </c>
      <c r="D47" s="23" t="s">
        <v>673</v>
      </c>
      <c r="E47" s="24">
        <v>150</v>
      </c>
      <c r="F47" s="27" t="s">
        <v>776</v>
      </c>
      <c r="G47" s="27" t="s">
        <v>777</v>
      </c>
    </row>
    <row r="48" hidden="1" spans="1:7">
      <c r="A48" s="23">
        <v>54</v>
      </c>
      <c r="B48" s="23" t="s">
        <v>123</v>
      </c>
      <c r="C48" s="23" t="s">
        <v>126</v>
      </c>
      <c r="D48" s="23" t="s">
        <v>670</v>
      </c>
      <c r="E48" s="24">
        <v>100</v>
      </c>
      <c r="F48" s="23" t="s">
        <v>778</v>
      </c>
      <c r="G48" s="27" t="s">
        <v>127</v>
      </c>
    </row>
    <row r="49" hidden="1" spans="1:7">
      <c r="A49" s="23">
        <v>55</v>
      </c>
      <c r="B49" s="23" t="s">
        <v>123</v>
      </c>
      <c r="C49" s="23" t="s">
        <v>734</v>
      </c>
      <c r="D49" s="23" t="s">
        <v>677</v>
      </c>
      <c r="E49" s="24">
        <v>20</v>
      </c>
      <c r="F49" s="23" t="s">
        <v>746</v>
      </c>
      <c r="G49" s="27" t="s">
        <v>779</v>
      </c>
    </row>
    <row r="50" hidden="1" spans="1:7">
      <c r="A50" s="23">
        <v>56</v>
      </c>
      <c r="B50" s="23" t="s">
        <v>123</v>
      </c>
      <c r="C50" s="23" t="s">
        <v>780</v>
      </c>
      <c r="D50" s="23" t="s">
        <v>781</v>
      </c>
      <c r="E50" s="24">
        <v>28.64</v>
      </c>
      <c r="F50" s="23"/>
      <c r="G50" s="29" t="s">
        <v>782</v>
      </c>
    </row>
    <row r="51" hidden="1" spans="1:7">
      <c r="A51" s="23"/>
      <c r="B51" s="23"/>
      <c r="C51" s="23"/>
      <c r="D51" s="23"/>
      <c r="E51" s="32">
        <f>SUM(E2:E50)</f>
        <v>3331.39</v>
      </c>
      <c r="F51" s="23"/>
      <c r="G51" s="27"/>
    </row>
    <row r="52" hidden="1" spans="5:5">
      <c r="E52" s="20">
        <f>E51-[1]工作表!E58</f>
        <v>-604.85</v>
      </c>
    </row>
  </sheetData>
  <sheetProtection formatCells="0" insertHyperlinks="0" autoFilter="0"/>
  <autoFilter xmlns:etc="http://www.wps.cn/officeDocument/2017/etCustomData" ref="A1:G52" etc:filterBottomFollowUsedRange="0">
    <filterColumn colId="2">
      <customFilters>
        <customFilter operator="equal" val="江西中洪博元生物技术有限公司"/>
      </customFilters>
    </filterColumn>
    <extLst/>
  </autoFilter>
  <conditionalFormatting sqref="C51">
    <cfRule type="duplicateValues" dxfId="0" priority="1"/>
  </conditionalFormatting>
  <conditionalFormatting sqref="C1:C50 C52:C1048576">
    <cfRule type="duplicateValues" dxfId="0" priority="2"/>
  </conditionalFormatting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9"/>
  <sheetViews>
    <sheetView workbookViewId="0">
      <selection activeCell="H4" sqref="H4"/>
    </sheetView>
  </sheetViews>
  <sheetFormatPr defaultColWidth="9.16666666666667" defaultRowHeight="13.5" outlineLevelCol="3"/>
  <cols>
    <col min="1" max="1" width="10.7416666666667" style="3" customWidth="1"/>
    <col min="2" max="2" width="9.44166666666667" style="2" customWidth="1"/>
    <col min="3" max="3" width="31.6666666666667" style="3" customWidth="1"/>
    <col min="4" max="4" width="65.4416666666667" style="3" customWidth="1"/>
    <col min="5" max="16384" width="9.16666666666667" style="2"/>
  </cols>
  <sheetData>
    <row r="1" s="1" customFormat="1" spans="1:4">
      <c r="A1" s="4" t="s">
        <v>783</v>
      </c>
      <c r="B1" s="4" t="s">
        <v>47</v>
      </c>
      <c r="C1" s="4" t="s">
        <v>48</v>
      </c>
      <c r="D1" s="4" t="s">
        <v>49</v>
      </c>
    </row>
    <row r="2" s="2" customFormat="1" spans="1:4">
      <c r="A2" s="5">
        <v>45239</v>
      </c>
      <c r="B2" s="6" t="s">
        <v>784</v>
      </c>
      <c r="C2" s="7" t="s">
        <v>732</v>
      </c>
      <c r="D2" s="7" t="s">
        <v>785</v>
      </c>
    </row>
    <row r="3" s="2" customFormat="1" spans="1:4">
      <c r="A3" s="5"/>
      <c r="B3" s="6" t="s">
        <v>123</v>
      </c>
      <c r="C3" s="7" t="s">
        <v>126</v>
      </c>
      <c r="D3" s="7" t="s">
        <v>127</v>
      </c>
    </row>
    <row r="4" s="2" customFormat="1" spans="1:4">
      <c r="A4" s="5"/>
      <c r="B4" s="6" t="s">
        <v>123</v>
      </c>
      <c r="C4" s="7" t="s">
        <v>734</v>
      </c>
      <c r="D4" s="7" t="s">
        <v>779</v>
      </c>
    </row>
    <row r="5" s="2" customFormat="1" spans="1:4">
      <c r="A5" s="5">
        <v>45240</v>
      </c>
      <c r="B5" s="6" t="s">
        <v>70</v>
      </c>
      <c r="C5" s="7" t="s">
        <v>669</v>
      </c>
      <c r="D5" s="7" t="s">
        <v>741</v>
      </c>
    </row>
    <row r="6" s="2" customFormat="1" spans="1:4">
      <c r="A6" s="5"/>
      <c r="B6" s="6" t="s">
        <v>70</v>
      </c>
      <c r="C6" s="7" t="s">
        <v>672</v>
      </c>
      <c r="D6" s="7" t="s">
        <v>743</v>
      </c>
    </row>
    <row r="7" s="2" customFormat="1" ht="24" spans="1:4">
      <c r="A7" s="5"/>
      <c r="B7" s="6" t="s">
        <v>70</v>
      </c>
      <c r="C7" s="7" t="s">
        <v>89</v>
      </c>
      <c r="D7" s="7" t="s">
        <v>90</v>
      </c>
    </row>
    <row r="8" s="2" customFormat="1" spans="1:4">
      <c r="A8" s="5"/>
      <c r="B8" s="6" t="s">
        <v>70</v>
      </c>
      <c r="C8" s="7" t="s">
        <v>676</v>
      </c>
      <c r="D8" s="7" t="s">
        <v>747</v>
      </c>
    </row>
    <row r="9" s="2" customFormat="1" spans="1:4">
      <c r="A9" s="5"/>
      <c r="B9" s="6" t="s">
        <v>70</v>
      </c>
      <c r="C9" s="7" t="s">
        <v>79</v>
      </c>
      <c r="D9" s="7" t="s">
        <v>80</v>
      </c>
    </row>
    <row r="10" s="2" customFormat="1" spans="1:4">
      <c r="A10" s="8">
        <v>45243</v>
      </c>
      <c r="B10" s="9" t="s">
        <v>70</v>
      </c>
      <c r="C10" s="10" t="s">
        <v>76</v>
      </c>
      <c r="D10" s="7" t="s">
        <v>77</v>
      </c>
    </row>
    <row r="11" s="2" customFormat="1" spans="1:4">
      <c r="A11" s="11"/>
      <c r="B11" s="9" t="s">
        <v>70</v>
      </c>
      <c r="C11" s="10" t="s">
        <v>94</v>
      </c>
      <c r="D11" s="7" t="s">
        <v>95</v>
      </c>
    </row>
    <row r="12" s="2" customFormat="1" spans="1:4">
      <c r="A12" s="11"/>
      <c r="B12" s="9" t="s">
        <v>70</v>
      </c>
      <c r="C12" s="10" t="s">
        <v>87</v>
      </c>
      <c r="D12" s="7" t="s">
        <v>88</v>
      </c>
    </row>
    <row r="13" s="2" customFormat="1" spans="1:4">
      <c r="A13" s="11"/>
      <c r="B13" s="9" t="s">
        <v>70</v>
      </c>
      <c r="C13" s="10" t="s">
        <v>111</v>
      </c>
      <c r="D13" s="7" t="s">
        <v>755</v>
      </c>
    </row>
    <row r="14" s="2" customFormat="1" spans="1:4">
      <c r="A14" s="11"/>
      <c r="B14" s="9" t="s">
        <v>70</v>
      </c>
      <c r="C14" s="10" t="s">
        <v>84</v>
      </c>
      <c r="D14" s="7" t="s">
        <v>85</v>
      </c>
    </row>
    <row r="15" s="2" customFormat="1" spans="1:4">
      <c r="A15" s="11"/>
      <c r="B15" s="12" t="s">
        <v>28</v>
      </c>
      <c r="C15" s="10" t="s">
        <v>726</v>
      </c>
      <c r="D15" s="7" t="s">
        <v>772</v>
      </c>
    </row>
    <row r="16" s="2" customFormat="1" spans="1:4">
      <c r="A16" s="11"/>
      <c r="B16" s="13" t="s">
        <v>28</v>
      </c>
      <c r="C16" s="10" t="s">
        <v>728</v>
      </c>
      <c r="D16" s="7" t="s">
        <v>773</v>
      </c>
    </row>
    <row r="17" s="2" customFormat="1" spans="1:4">
      <c r="A17" s="5">
        <v>45244</v>
      </c>
      <c r="B17" s="6" t="s">
        <v>51</v>
      </c>
      <c r="C17" s="14" t="s">
        <v>52</v>
      </c>
      <c r="D17" s="7" t="s">
        <v>53</v>
      </c>
    </row>
    <row r="18" s="2" customFormat="1" spans="1:4">
      <c r="A18" s="5"/>
      <c r="B18" s="6" t="s">
        <v>51</v>
      </c>
      <c r="C18" s="14" t="s">
        <v>60</v>
      </c>
      <c r="D18" s="7" t="s">
        <v>61</v>
      </c>
    </row>
    <row r="19" s="2" customFormat="1" spans="1:4">
      <c r="A19" s="5"/>
      <c r="B19" s="6" t="s">
        <v>51</v>
      </c>
      <c r="C19" s="14" t="s">
        <v>697</v>
      </c>
      <c r="D19" s="7" t="s">
        <v>759</v>
      </c>
    </row>
    <row r="20" s="2" customFormat="1" spans="1:4">
      <c r="A20" s="5"/>
      <c r="B20" s="6" t="s">
        <v>51</v>
      </c>
      <c r="C20" s="14" t="s">
        <v>698</v>
      </c>
      <c r="D20" s="7" t="s">
        <v>761</v>
      </c>
    </row>
    <row r="21" s="2" customFormat="1" spans="1:4">
      <c r="A21" s="5"/>
      <c r="B21" s="6" t="s">
        <v>51</v>
      </c>
      <c r="C21" s="14" t="s">
        <v>63</v>
      </c>
      <c r="D21" s="7" t="s">
        <v>64</v>
      </c>
    </row>
    <row r="22" s="2" customFormat="1" spans="1:4">
      <c r="A22" s="5"/>
      <c r="B22" s="6" t="s">
        <v>51</v>
      </c>
      <c r="C22" s="14" t="s">
        <v>701</v>
      </c>
      <c r="D22" s="7" t="s">
        <v>762</v>
      </c>
    </row>
    <row r="23" s="2" customFormat="1" spans="1:4">
      <c r="A23" s="5"/>
      <c r="B23" s="6" t="s">
        <v>51</v>
      </c>
      <c r="C23" s="14" t="s">
        <v>68</v>
      </c>
      <c r="D23" s="7" t="s">
        <v>69</v>
      </c>
    </row>
    <row r="24" s="2" customFormat="1" spans="1:4">
      <c r="A24" s="5">
        <v>45245</v>
      </c>
      <c r="B24" s="9" t="s">
        <v>704</v>
      </c>
      <c r="C24" s="10" t="s">
        <v>705</v>
      </c>
      <c r="D24" s="7" t="s">
        <v>763</v>
      </c>
    </row>
    <row r="25" s="2" customFormat="1" spans="1:4">
      <c r="A25" s="15"/>
      <c r="B25" s="9" t="s">
        <v>704</v>
      </c>
      <c r="C25" s="10" t="s">
        <v>709</v>
      </c>
      <c r="D25" s="7" t="s">
        <v>765</v>
      </c>
    </row>
    <row r="26" s="2" customFormat="1" spans="1:4">
      <c r="A26" s="15"/>
      <c r="B26" s="9" t="s">
        <v>704</v>
      </c>
      <c r="C26" s="10" t="s">
        <v>713</v>
      </c>
      <c r="D26" s="7" t="s">
        <v>767</v>
      </c>
    </row>
    <row r="27" s="2" customFormat="1" spans="1:4">
      <c r="A27" s="15"/>
      <c r="B27" s="9" t="s">
        <v>704</v>
      </c>
      <c r="C27" s="10" t="s">
        <v>716</v>
      </c>
      <c r="D27" s="7" t="s">
        <v>786</v>
      </c>
    </row>
    <row r="28" s="2" customFormat="1" spans="1:4">
      <c r="A28" s="15"/>
      <c r="B28" s="9" t="s">
        <v>704</v>
      </c>
      <c r="C28" s="10" t="s">
        <v>719</v>
      </c>
      <c r="D28" s="7" t="s">
        <v>768</v>
      </c>
    </row>
    <row r="29" s="2" customFormat="1" spans="1:4">
      <c r="A29" s="15"/>
      <c r="B29" s="9" t="s">
        <v>704</v>
      </c>
      <c r="C29" s="10" t="s">
        <v>720</v>
      </c>
      <c r="D29" s="7" t="s">
        <v>769</v>
      </c>
    </row>
    <row r="30" s="2" customFormat="1" spans="1:4">
      <c r="A30" s="15"/>
      <c r="B30" s="9" t="s">
        <v>704</v>
      </c>
      <c r="C30" s="10" t="s">
        <v>722</v>
      </c>
      <c r="D30" s="7" t="s">
        <v>770</v>
      </c>
    </row>
    <row r="31" s="2" customFormat="1" spans="1:4">
      <c r="A31" s="15"/>
      <c r="B31" s="9" t="s">
        <v>704</v>
      </c>
      <c r="C31" s="10" t="s">
        <v>724</v>
      </c>
      <c r="D31" s="7" t="s">
        <v>771</v>
      </c>
    </row>
    <row r="32" s="2" customFormat="1" spans="1:4">
      <c r="A32" s="8">
        <v>45246</v>
      </c>
      <c r="B32" s="12" t="s">
        <v>28</v>
      </c>
      <c r="C32" s="10" t="s">
        <v>729</v>
      </c>
      <c r="D32" s="7" t="s">
        <v>774</v>
      </c>
    </row>
    <row r="33" s="2" customFormat="1" spans="1:4">
      <c r="A33" s="8">
        <v>45247</v>
      </c>
      <c r="B33" s="12" t="s">
        <v>784</v>
      </c>
      <c r="C33" s="10" t="s">
        <v>750</v>
      </c>
      <c r="D33" s="7" t="s">
        <v>787</v>
      </c>
    </row>
    <row r="34" s="2" customFormat="1" spans="1:4">
      <c r="A34" s="11"/>
      <c r="B34" s="12" t="s">
        <v>123</v>
      </c>
      <c r="C34" s="10" t="s">
        <v>780</v>
      </c>
      <c r="D34" s="7" t="s">
        <v>782</v>
      </c>
    </row>
    <row r="35" s="2" customFormat="1" spans="1:4">
      <c r="A35" s="11"/>
      <c r="B35" s="12" t="s">
        <v>123</v>
      </c>
      <c r="C35" s="10" t="s">
        <v>733</v>
      </c>
      <c r="D35" s="7" t="s">
        <v>777</v>
      </c>
    </row>
    <row r="36" s="2" customFormat="1" spans="1:4">
      <c r="A36" s="11"/>
      <c r="B36" s="12" t="s">
        <v>70</v>
      </c>
      <c r="C36" s="10" t="s">
        <v>683</v>
      </c>
      <c r="D36" s="7" t="s">
        <v>752</v>
      </c>
    </row>
    <row r="37" s="2" customFormat="1" ht="24" spans="1:4">
      <c r="A37" s="11"/>
      <c r="B37" s="13" t="s">
        <v>70</v>
      </c>
      <c r="C37" s="16" t="s">
        <v>71</v>
      </c>
      <c r="D37" s="7" t="s">
        <v>72</v>
      </c>
    </row>
    <row r="38" s="2" customFormat="1" ht="16" customHeight="1" spans="1:4">
      <c r="A38" s="5">
        <v>45251</v>
      </c>
      <c r="B38" s="13" t="s">
        <v>139</v>
      </c>
      <c r="C38" s="16" t="s">
        <v>140</v>
      </c>
      <c r="D38" s="17" t="s">
        <v>141</v>
      </c>
    </row>
    <row r="39" s="2" customFormat="1" spans="1:4">
      <c r="A39" s="5">
        <v>45255</v>
      </c>
      <c r="B39" s="18" t="s">
        <v>704</v>
      </c>
      <c r="C39" s="7" t="s">
        <v>694</v>
      </c>
      <c r="D39" s="7" t="s">
        <v>788</v>
      </c>
    </row>
  </sheetData>
  <sheetProtection formatCells="0" insertHyperlinks="0" autoFilter="0"/>
  <autoFilter xmlns:etc="http://www.wps.cn/officeDocument/2017/etCustomData" ref="A1:D39" etc:filterBottomFollowUsedRange="0">
    <extLst/>
  </autoFilter>
  <mergeCells count="6">
    <mergeCell ref="A2:A4"/>
    <mergeCell ref="A5:A9"/>
    <mergeCell ref="A10:A16"/>
    <mergeCell ref="A17:A23"/>
    <mergeCell ref="A24:A31"/>
    <mergeCell ref="A33:A37"/>
  </mergeCells>
  <pageMargins left="0.75" right="0.75" top="1" bottom="1" header="0.511805555555556" footer="0.511805555555556"/>
  <pageSetup paperSize="9" scale="76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7" interlineOnOff="0" interlineColor="0" isDbSheet="0" isDashBoardSheet="0" isDbDashBoardSheet="0" isFlexPaperSheet="0">
      <cellprotection/>
      <appEtDbRelations/>
    </woSheetProps>
    <woSheetProps sheetStid="9" interlineOnOff="0" interlineColor="0" isDbSheet="0" isDashBoardSheet="0" isDbDashBoardSheet="0" isFlexPaperSheet="0">
      <cellprotection/>
      <appEtDbRelations/>
    </woSheetProps>
    <woSheetProps sheetStid="10" interlineOnOff="0" interlineColor="0" isDbSheet="0" isDashBoardSheet="0" isDbDashBoardSheet="0" isFlexPaperSheet="0">
      <cellprotection/>
      <appEtDbRelations/>
    </woSheetProps>
    <woSheetProps sheetStid="11" interlineOnOff="0" interlineColor="0" isDbSheet="0" isDashBoardSheet="0" isDbDashBoardSheet="0" isFlexPaperSheet="0">
      <cellprotection/>
      <appEtDbRelations/>
    </woSheetProps>
    <woSheetProps sheetStid="4" interlineOnOff="0" interlineColor="0" isDbSheet="0" isDashBoardSheet="0" isDbDashBoardSheet="0" isFlexPaperSheet="0">
      <cellprotection/>
      <appEtDbRelations/>
    </woSheetProps>
    <woSheetProps sheetStid="5" interlineOnOff="0" interlineColor="0" isDbSheet="0" isDashBoardSheet="0" isDbDashBoardSheet="0" isFlexPaperSheet="0">
      <cellprotection/>
      <appEtDbRelations/>
    </woSheetProps>
    <woSheetProps sheetStid="6" interlineOnOff="0" interlineColor="0" isDbSheet="0" isDashBoardSheet="0" isDbDashBoardSheet="0" isFlexPaperSheet="0">
      <cellprotection/>
      <appEtDbRelations/>
    </woSheetProps>
  </woSheetsProps>
  <woBookProps>
    <bookSettings fileId="WKFUDGXEGQUZXCSA:6a59ef0b034d4a3592e403ba2a83ba7f" isFilterShared="1" coreConquerUserId="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7"/>
  <pixelatorList sheetStid="9"/>
  <pixelatorList sheetStid="10"/>
  <pixelatorList sheetStid="11"/>
  <pixelatorList sheetStid="4"/>
  <pixelatorList sheetStid="5"/>
  <pixelatorList sheetStid="6"/>
  <pixelatorList sheetStid="3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WWO_wpscloud_20250725212728-169485052d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申报总表2026</vt:lpstr>
      <vt:lpstr>现场走访安排2026</vt:lpstr>
      <vt:lpstr>江西中洪博元生物技术有限公司</vt:lpstr>
      <vt:lpstr>Sheet1</vt:lpstr>
      <vt:lpstr>申报总表2023</vt:lpstr>
      <vt:lpstr>现场走访2023</vt:lpstr>
      <vt:lpstr>现场走访安排2023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2026-07-21T18:07:00Z</dcterms:created>
  <dcterms:modified xsi:type="dcterms:W3CDTF">2026-10-27T00:05:00Z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6FF68702F28F452FB9C903257736FDE1_13</vt:lpwstr>
  </property>
  <property fmtid="{D5CDD505-2E9C-101B-9397-08002B2CF9AE}" pid="3" name="KSOProductBuildVer">
    <vt:lpwstr>2052-0.0.0.0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